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6124e41340386c/Documents/IÉT/JEDI/documentation_EI2/"/>
    </mc:Choice>
  </mc:AlternateContent>
  <xr:revisionPtr revIDLastSave="10" documentId="8_{53661395-96AF-44D5-8BFF-07387852D859}" xr6:coauthVersionLast="47" xr6:coauthVersionMax="47" xr10:uidLastSave="{FE7EF25D-2B29-4F93-BE84-CADD0294EDD3}"/>
  <bookViews>
    <workbookView xWindow="-109" yWindow="-109" windowWidth="26301" windowHeight="13707" activeTab="1" xr2:uid="{00000000-000D-0000-FFFF-FFFF00000000}"/>
  </bookViews>
  <sheets>
    <sheet name="ABOUT" sheetId="6" r:id="rId1"/>
    <sheet name="INFO" sheetId="8" r:id="rId2"/>
    <sheet name="Macro industries" sheetId="5" r:id="rId3"/>
    <sheet name="Aggregation scheme D" sheetId="3" r:id="rId4"/>
    <sheet name="Aggreg. scheme D column" sheetId="4" r:id="rId5"/>
  </sheets>
  <externalReferences>
    <externalReference r:id="rId6"/>
    <externalReference r:id="rId7"/>
  </externalReferences>
  <definedNames>
    <definedName name="AM_AB" comment="Aggregated Multipliers for Alberta" localSheetId="0">'[1]EI2.AB'!$C$4:$N$17</definedName>
    <definedName name="AM_AB" comment="Aggregated Multipliers for Alberta" localSheetId="1">'[1]EI2.AB'!$C$4:$N$17</definedName>
    <definedName name="AM_AB" comment="Aggregated Multipliers for Alberta">'[2]EI2.AB'!$C$4:$N$16</definedName>
    <definedName name="AM_BC" localSheetId="0">'[1]EI2.BC'!$C$4:$N$17</definedName>
    <definedName name="AM_BC" localSheetId="1">'[1]EI2.BC'!$C$4:$N$17</definedName>
    <definedName name="AM_BC">'[2]EI2.BC'!$C$4:$N$16</definedName>
    <definedName name="AM_CA" comment="Aggregated Multipliers for Canada" localSheetId="0">'[1]EI2.CA'!$C$4:$N$17</definedName>
    <definedName name="AM_CA" comment="Aggregated Multipliers for Canada" localSheetId="1">'[1]EI2.CA'!$C$4:$N$17</definedName>
    <definedName name="AM_CA" comment="Aggregated Multipliers for Canada">'[2]EI2.CA'!$C$4:$N$16</definedName>
    <definedName name="AM_MB" localSheetId="0">'[1]EI2.MB'!$C$4:$N$17</definedName>
    <definedName name="AM_MB" localSheetId="1">'[1]EI2.MB'!$C$4:$N$17</definedName>
    <definedName name="AM_MB">'[2]EI2.MB'!$C$4:$N$16</definedName>
    <definedName name="AM_NB" localSheetId="0">'[1]EI2.NB'!$C$4:$N$17</definedName>
    <definedName name="AM_NB" localSheetId="1">'[1]EI2.NB'!$C$4:$N$17</definedName>
    <definedName name="AM_NB">'[2]EI2.NB'!$C$4:$N$16</definedName>
    <definedName name="AM_NL" localSheetId="0">'[1]EI2.NL'!$C$4:$N$17</definedName>
    <definedName name="AM_NL" localSheetId="1">'[1]EI2.NL'!$C$4:$N$17</definedName>
    <definedName name="AM_NL">'[2]EI2.NL'!$C$4:$N$16</definedName>
    <definedName name="AM_NS" localSheetId="0">'[1]EI2.NS'!$C$4:$N$17</definedName>
    <definedName name="AM_NS" localSheetId="1">'[1]EI2.NS'!$C$4:$N$17</definedName>
    <definedName name="AM_NS">'[2]EI2.NS'!$C$4:$N$16</definedName>
    <definedName name="AM_NT" localSheetId="0">'[1]EI2.NT'!$C$4:$N$17</definedName>
    <definedName name="AM_NT" localSheetId="1">'[1]EI2.NT'!$C$4:$N$17</definedName>
    <definedName name="AM_NT">'[2]EI2.NT'!$C$4:$N$16</definedName>
    <definedName name="AM_NU" localSheetId="0">'[1]EI2.NU'!$C$4:$N$17</definedName>
    <definedName name="AM_NU" localSheetId="1">'[1]EI2.NU'!$C$4:$N$17</definedName>
    <definedName name="AM_NU">'[2]EI2.NU'!$C$4:$N$16</definedName>
    <definedName name="AM_ON" localSheetId="0">'[1]EI2.ON'!$C$4:$N$17</definedName>
    <definedName name="AM_ON" localSheetId="1">'[1]EI2.ON'!$C$4:$N$17</definedName>
    <definedName name="AM_ON">'[2]EI2.ON'!$C$4:$N$16</definedName>
    <definedName name="AM_PE" localSheetId="0">'[1]EI2.PE'!$C$4:$N$17</definedName>
    <definedName name="AM_PE" localSheetId="1">'[1]EI2.PE'!$C$4:$N$17</definedName>
    <definedName name="AM_PE">'[2]EI2.PE'!$C$4:$N$16</definedName>
    <definedName name="AM_QC" localSheetId="0">'[1]EI2.QC'!$C$4:$N$17</definedName>
    <definedName name="AM_QC" localSheetId="1">'[1]EI2.QC'!$C$4:$N$17</definedName>
    <definedName name="AM_QC">'[2]EI2.QC'!$C$4:$N$16</definedName>
    <definedName name="AM_SK" localSheetId="0">'[1]EI2.SK'!$C$4:$N$17</definedName>
    <definedName name="AM_SK" localSheetId="1">'[1]EI2.SK'!$C$4:$N$17</definedName>
    <definedName name="AM_SK">'[2]EI2.SK'!$C$4:$N$16</definedName>
    <definedName name="AM_YT" localSheetId="0">'[1]EI2.YT'!$C$4:$N$17</definedName>
    <definedName name="AM_YT" localSheetId="1">'[1]EI2.YT'!$C$4:$N$17</definedName>
    <definedName name="AM_YT">'[2]EI2.YT'!$C$4:$N$16</definedName>
    <definedName name="Start1" localSheetId="1">INFO!$H$3</definedName>
    <definedName name="Start1">#REF!</definedName>
    <definedName name="Start2" localSheetId="1">#REF!</definedName>
    <definedName name="Start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 l="1"/>
  <c r="A3" i="3"/>
  <c r="B207" i="4"/>
  <c r="B18" i="5"/>
  <c r="B277" i="4" l="1"/>
  <c r="B298" i="4" l="1"/>
  <c r="B288" i="4"/>
  <c r="B193" i="4"/>
  <c r="B175" i="4"/>
  <c r="B162" i="4"/>
  <c r="B145" i="4"/>
  <c r="B137" i="4"/>
  <c r="B126" i="4"/>
  <c r="B120" i="4"/>
  <c r="B47" i="4"/>
  <c r="B34" i="4"/>
  <c r="B16" i="4"/>
  <c r="J80" i="3" l="1"/>
  <c r="AH80" i="3"/>
  <c r="G80" i="3"/>
  <c r="D80" i="3"/>
  <c r="A80" i="3"/>
  <c r="AE80" i="3"/>
  <c r="AB80" i="3"/>
  <c r="Y80" i="3"/>
  <c r="V80" i="3"/>
  <c r="AN80" i="3"/>
  <c r="S80" i="3"/>
  <c r="AK80" i="3"/>
  <c r="P80" i="3"/>
  <c r="M80" i="3"/>
  <c r="B30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6" authorId="0" shapeId="0" xr:uid="{00000000-0006-0000-0200-000001000000}">
      <text>
        <r>
          <rPr>
            <sz val="10"/>
            <color rgb="FF000000"/>
            <rFont val="Arial"/>
            <family val="2"/>
          </rPr>
          <t>For some provinces/territories there is no COAL MINING industry in the multilpiers table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Éloise Edom</author>
  </authors>
  <commentList>
    <comment ref="B277" authorId="0" shapeId="0" xr:uid="{E66A86AD-1298-4A6C-B73A-93C05522438D}">
      <text>
        <r>
          <rPr>
            <b/>
            <sz val="9"/>
            <color indexed="81"/>
            <rFont val="Tahoma"/>
            <family val="2"/>
          </rPr>
          <t>Éloise Edom:</t>
        </r>
        <r>
          <rPr>
            <sz val="9"/>
            <color indexed="81"/>
            <rFont val="Tahoma"/>
            <family val="2"/>
          </rPr>
          <t xml:space="preserve">
Total - 6 fictitious industries,FC
Total = 64</t>
        </r>
      </text>
    </comment>
  </commentList>
</comments>
</file>

<file path=xl/sharedStrings.xml><?xml version="1.0" encoding="utf-8"?>
<sst xmlns="http://schemas.openxmlformats.org/spreadsheetml/2006/main" count="1077" uniqueCount="513">
  <si>
    <t>Agriculture</t>
  </si>
  <si>
    <t>Mining</t>
  </si>
  <si>
    <t>Construction</t>
  </si>
  <si>
    <t>Manufacturing</t>
  </si>
  <si>
    <t>Fabricated Metals</t>
  </si>
  <si>
    <t>Machinery</t>
  </si>
  <si>
    <t>Electrical Equipment</t>
  </si>
  <si>
    <t>TCPU</t>
  </si>
  <si>
    <t>Wholesale</t>
  </si>
  <si>
    <t>Retail</t>
  </si>
  <si>
    <t>FIRE</t>
  </si>
  <si>
    <t>Misc. Services</t>
  </si>
  <si>
    <t>Professional Services</t>
  </si>
  <si>
    <t>Government</t>
  </si>
  <si>
    <t>Code</t>
  </si>
  <si>
    <t>Description</t>
  </si>
  <si>
    <t>Cannabis production (licensed)</t>
  </si>
  <si>
    <t>Residential building construction</t>
  </si>
  <si>
    <t>Animal food manufacturing</t>
  </si>
  <si>
    <t>Electric power generation, transmission and distribution</t>
  </si>
  <si>
    <t>Warehousing and storage</t>
  </si>
  <si>
    <t>Forestry and logging</t>
  </si>
  <si>
    <t>Coal mining</t>
  </si>
  <si>
    <t>Non-residential building construction</t>
  </si>
  <si>
    <t>Sugar and confectionery product manufacturing</t>
  </si>
  <si>
    <t>Cannabis stores (licensed)</t>
  </si>
  <si>
    <t>Insurance carriers</t>
  </si>
  <si>
    <t>Fishing, hunting and trapping</t>
  </si>
  <si>
    <t>Transportation engineering construction</t>
  </si>
  <si>
    <t>Fruit and vegetable preserving and specialty food manufacturing</t>
  </si>
  <si>
    <t>Air transportation</t>
  </si>
  <si>
    <t>Lessors of real estate</t>
  </si>
  <si>
    <t>Radio and television broadcasting</t>
  </si>
  <si>
    <t>Other provincial and territorial government services</t>
  </si>
  <si>
    <t>Oil and gas engineering construction</t>
  </si>
  <si>
    <t>Dairy product manufacturing</t>
  </si>
  <si>
    <t>Rail transportation</t>
  </si>
  <si>
    <t>Owner-occupied dwellings</t>
  </si>
  <si>
    <t>Other municipal government services</t>
  </si>
  <si>
    <t>Electric power engineering construction</t>
  </si>
  <si>
    <t>Meat product manufacturing</t>
  </si>
  <si>
    <t>Water transportation</t>
  </si>
  <si>
    <t>Other aboriginal government services</t>
  </si>
  <si>
    <t>Communication engineering construction</t>
  </si>
  <si>
    <t>Seafood product preparation and packaging</t>
  </si>
  <si>
    <t>Truck transportation</t>
  </si>
  <si>
    <t>Advertising, public relations, and related services</t>
  </si>
  <si>
    <t>Other engineering construction</t>
  </si>
  <si>
    <t>Repair construction</t>
  </si>
  <si>
    <t>Soft drink and ice manufacturing</t>
  </si>
  <si>
    <t>Waste management and remediation services</t>
  </si>
  <si>
    <t>Other activities of the construction industry</t>
  </si>
  <si>
    <t>Breweries</t>
  </si>
  <si>
    <t>Educational services</t>
  </si>
  <si>
    <t>Wineries and distilleries</t>
  </si>
  <si>
    <t>Tobacco manufacturing</t>
  </si>
  <si>
    <t>Arts, entertainment and recreation</t>
  </si>
  <si>
    <t>Textile and textile product mills</t>
  </si>
  <si>
    <t>Clothing and leather and allied product manufacturing</t>
  </si>
  <si>
    <t>Repair and maintenance</t>
  </si>
  <si>
    <t>Pulp, paper and paperboard mills</t>
  </si>
  <si>
    <t>Business, professional and other membership organizations</t>
  </si>
  <si>
    <t>Converted paper product manufacturing</t>
  </si>
  <si>
    <t>Printing and related support activities</t>
  </si>
  <si>
    <t>Operating supplies</t>
  </si>
  <si>
    <t>Office supplies</t>
  </si>
  <si>
    <t>Basic chemical manufacturing</t>
  </si>
  <si>
    <t>Pesticide, fertilizer and other agricultural chemical manufacturing</t>
  </si>
  <si>
    <t>Transportation margins</t>
  </si>
  <si>
    <t>Pharmaceutical and medicine manufacturing</t>
  </si>
  <si>
    <t>Social assistance</t>
  </si>
  <si>
    <t>Plastic product manufacturing</t>
  </si>
  <si>
    <t>Rubber product manufacturing</t>
  </si>
  <si>
    <t>Religious organizations</t>
  </si>
  <si>
    <t>Non-metallic mineral product manufacturing (except cement and concrete products)</t>
  </si>
  <si>
    <t>Cement and concrete product manufacturing</t>
  </si>
  <si>
    <t>Universities</t>
  </si>
  <si>
    <t>Computer and peripheral equipment manufacturing</t>
  </si>
  <si>
    <t>Hospitals</t>
  </si>
  <si>
    <t>Nursing and residential care facilities</t>
  </si>
  <si>
    <t>Household appliance manufacturing</t>
  </si>
  <si>
    <t>Motor vehicle body and trailer manufacturing</t>
  </si>
  <si>
    <t>Aerospace product and parts manufacturing</t>
  </si>
  <si>
    <t>Railroad rolling stock manufacturing</t>
  </si>
  <si>
    <t>Ship and boat building</t>
  </si>
  <si>
    <t>Other transportation equipment manufacturing</t>
  </si>
  <si>
    <t>The cell at the left should show 240.</t>
  </si>
  <si>
    <t>BS111A00</t>
  </si>
  <si>
    <t>Crop production (except cannabis, greenhouse, nursery and floriculture production)</t>
  </si>
  <si>
    <t>BS211110</t>
  </si>
  <si>
    <t>Oil and gas extraction (except oil sands)</t>
  </si>
  <si>
    <t>BS23A000</t>
  </si>
  <si>
    <t>BS311100</t>
  </si>
  <si>
    <t>BS332300</t>
  </si>
  <si>
    <t>Architectural and structural metals manufacturing</t>
  </si>
  <si>
    <t>BS333100</t>
  </si>
  <si>
    <t>Agricultural, construction and mining machinery manufacturing</t>
  </si>
  <si>
    <t>BS334A00</t>
  </si>
  <si>
    <t>Other electronic product manufacturing</t>
  </si>
  <si>
    <t>BS221100</t>
  </si>
  <si>
    <t>BS411000</t>
  </si>
  <si>
    <t>Farm product merchant wholesalers</t>
  </si>
  <si>
    <t>BS441000</t>
  </si>
  <si>
    <t>Motor vehicle and parts dealers</t>
  </si>
  <si>
    <t>BS521000</t>
  </si>
  <si>
    <t>Monetary authorities - central bank</t>
  </si>
  <si>
    <t>BS493000</t>
  </si>
  <si>
    <t>BS541100</t>
  </si>
  <si>
    <t>Legal services</t>
  </si>
  <si>
    <t>BS491000</t>
  </si>
  <si>
    <t>Postal service</t>
  </si>
  <si>
    <t>BS1114A0</t>
  </si>
  <si>
    <t>Greenhouse, nursery and floriculture production (except cannabis)</t>
  </si>
  <si>
    <t>BS211140</t>
  </si>
  <si>
    <t>Oil sands extraction</t>
  </si>
  <si>
    <t>BS23B000</t>
  </si>
  <si>
    <t>BS311200</t>
  </si>
  <si>
    <t>Grain and oilseed milling</t>
  </si>
  <si>
    <t>BS332400</t>
  </si>
  <si>
    <t>Boiler, tank and shipping container manufacturing</t>
  </si>
  <si>
    <t>BS333200</t>
  </si>
  <si>
    <t>Industrial machinery manufacturing</t>
  </si>
  <si>
    <t>BS334400</t>
  </si>
  <si>
    <t>Semiconductor and other electronic component manufacturing</t>
  </si>
  <si>
    <t>BS221200</t>
  </si>
  <si>
    <t>Natural gas distribution</t>
  </si>
  <si>
    <t>BS412000</t>
  </si>
  <si>
    <t>Petroleum and petroleum products merchant wholesalers</t>
  </si>
  <si>
    <t>BS442000</t>
  </si>
  <si>
    <t>Furniture and home furnishings stores</t>
  </si>
  <si>
    <t>BS5221A0</t>
  </si>
  <si>
    <t>Banking and other depository credit intermediation</t>
  </si>
  <si>
    <t>BS511110</t>
  </si>
  <si>
    <t>Newspaper publishers</t>
  </si>
  <si>
    <t>BS541200</t>
  </si>
  <si>
    <t>Accounting, tax preparation, bookkeeping and payroll services</t>
  </si>
  <si>
    <t>BS492000</t>
  </si>
  <si>
    <t>Couriers and messengers</t>
  </si>
  <si>
    <t>BS111CL0</t>
  </si>
  <si>
    <t>BS212100</t>
  </si>
  <si>
    <t>BS23C100</t>
  </si>
  <si>
    <t>BS311300</t>
  </si>
  <si>
    <t>BS333300</t>
  </si>
  <si>
    <t>Commercial and service industry machinery manufacturing</t>
  </si>
  <si>
    <t>BS335100</t>
  </si>
  <si>
    <t>Electric lighting equipment manufacturing</t>
  </si>
  <si>
    <t>BS221300</t>
  </si>
  <si>
    <t>Water, sewage and other systems</t>
  </si>
  <si>
    <t>BS413000</t>
  </si>
  <si>
    <t>Food, beverage and tobacco merchant wholesalers</t>
  </si>
  <si>
    <t>BS443000</t>
  </si>
  <si>
    <t>Electronics and appliance stores</t>
  </si>
  <si>
    <t>BS522130</t>
  </si>
  <si>
    <t>Local credit unions</t>
  </si>
  <si>
    <t>BS5111A0</t>
  </si>
  <si>
    <t>Periodical, book and directory publishers</t>
  </si>
  <si>
    <t>BS541300</t>
  </si>
  <si>
    <t>Architectural, engineering and related services</t>
  </si>
  <si>
    <t>GS911100</t>
  </si>
  <si>
    <t>Defence services</t>
  </si>
  <si>
    <t>BS111CU0</t>
  </si>
  <si>
    <t>Cannabis production (unlicensed)</t>
  </si>
  <si>
    <t>BS212210</t>
  </si>
  <si>
    <t>Iron ore mining</t>
  </si>
  <si>
    <t>BS23C200</t>
  </si>
  <si>
    <t>BS311400</t>
  </si>
  <si>
    <t>BS333400</t>
  </si>
  <si>
    <t>Ventilation, heating, air-conditioning and commercial refrigeration equipment manufacturing</t>
  </si>
  <si>
    <t>BS335300</t>
  </si>
  <si>
    <t>Electrical equipment manufacturing</t>
  </si>
  <si>
    <t>BS481000</t>
  </si>
  <si>
    <t>BS414000</t>
  </si>
  <si>
    <t>Personal and household goods merchant wholesalers</t>
  </si>
  <si>
    <t>BS444000</t>
  </si>
  <si>
    <t>Building material and garden equipment and supplies dealers</t>
  </si>
  <si>
    <t>BS522200</t>
  </si>
  <si>
    <t>Non-depository credit intermediation</t>
  </si>
  <si>
    <t>BS511200</t>
  </si>
  <si>
    <t>Software publishers</t>
  </si>
  <si>
    <t>BS541400</t>
  </si>
  <si>
    <t>Specialized design services</t>
  </si>
  <si>
    <t>GS911A00</t>
  </si>
  <si>
    <t>Other federal government services (except defence)</t>
  </si>
  <si>
    <t>BS112A00</t>
  </si>
  <si>
    <t>Animal production (except aquaculture)</t>
  </si>
  <si>
    <t>BS212220</t>
  </si>
  <si>
    <t>Gold and silver ore mining</t>
  </si>
  <si>
    <t>BS23C300</t>
  </si>
  <si>
    <t>BS311500</t>
  </si>
  <si>
    <t>BS333500</t>
  </si>
  <si>
    <t>Metalworking machinery manufacturing</t>
  </si>
  <si>
    <t>BS335900</t>
  </si>
  <si>
    <t>Other electrical equipment and component manufacturing</t>
  </si>
  <si>
    <t>BS482000</t>
  </si>
  <si>
    <t>BS415000</t>
  </si>
  <si>
    <t>Motor vehicle and motor vehicle parts and accessories merchant wholesalers</t>
  </si>
  <si>
    <t>BS445000</t>
  </si>
  <si>
    <t>Food and beverage stores</t>
  </si>
  <si>
    <t>BS522300</t>
  </si>
  <si>
    <t>Activities related to credit intermediation</t>
  </si>
  <si>
    <t>BS5121A0</t>
  </si>
  <si>
    <t>Motion picture and video industries (except exhibition)</t>
  </si>
  <si>
    <t>BS541500</t>
  </si>
  <si>
    <t>Computer systems design and related services</t>
  </si>
  <si>
    <t>GS912000</t>
  </si>
  <si>
    <t>BS112500</t>
  </si>
  <si>
    <t>Aquaculture</t>
  </si>
  <si>
    <t>BS212230</t>
  </si>
  <si>
    <t>Copper, nickel, lead and zinc ore mining</t>
  </si>
  <si>
    <t>BS23C400</t>
  </si>
  <si>
    <t>BS311600</t>
  </si>
  <si>
    <t>BS333600</t>
  </si>
  <si>
    <t>Engine, turbine and power transmission equipment manufacturing</t>
  </si>
  <si>
    <t>BS483000</t>
  </si>
  <si>
    <t>BS416000</t>
  </si>
  <si>
    <t>Building material and supplies merchant wholesalers</t>
  </si>
  <si>
    <t>BS446000</t>
  </si>
  <si>
    <t>Health and personal care stores</t>
  </si>
  <si>
    <t>BS52A000</t>
  </si>
  <si>
    <t>Financial investment services, funds and other financial vehicles</t>
  </si>
  <si>
    <t>BS512130</t>
  </si>
  <si>
    <t>Motion picture and video exhibition</t>
  </si>
  <si>
    <t>BS541600</t>
  </si>
  <si>
    <t>Management, scientific and technical consulting services</t>
  </si>
  <si>
    <t>GS913000</t>
  </si>
  <si>
    <t>BS113000</t>
  </si>
  <si>
    <t>BS212290</t>
  </si>
  <si>
    <t>Other metal ore mining</t>
  </si>
  <si>
    <t>BS23C500</t>
  </si>
  <si>
    <t>BS311700</t>
  </si>
  <si>
    <t>BS333900</t>
  </si>
  <si>
    <t>Other general-purpose machinery manufacturing</t>
  </si>
  <si>
    <t>BS484000</t>
  </si>
  <si>
    <t>BS417000</t>
  </si>
  <si>
    <t>Machinery, equipment and supplies merchant wholesalers</t>
  </si>
  <si>
    <t>BS447000</t>
  </si>
  <si>
    <t>Gasoline stations</t>
  </si>
  <si>
    <t>BS524100</t>
  </si>
  <si>
    <t>BS512200</t>
  </si>
  <si>
    <t>Sound recording industries</t>
  </si>
  <si>
    <t>BS541700</t>
  </si>
  <si>
    <t>Scientific research and development services</t>
  </si>
  <si>
    <t>GS914000</t>
  </si>
  <si>
    <t>BS114000</t>
  </si>
  <si>
    <t>BS212310</t>
  </si>
  <si>
    <t>Stone mining and quarrying</t>
  </si>
  <si>
    <t>BS23D000</t>
  </si>
  <si>
    <t>BS311800</t>
  </si>
  <si>
    <t>Bakeries and tortilla manufacturing</t>
  </si>
  <si>
    <t>BS485100</t>
  </si>
  <si>
    <t>Urban transit systems</t>
  </si>
  <si>
    <t>BS418000</t>
  </si>
  <si>
    <t>Miscellaneous merchant wholesalers</t>
  </si>
  <si>
    <t>BS448000</t>
  </si>
  <si>
    <t>Clothing and clothing accessories stores</t>
  </si>
  <si>
    <t>BS524200</t>
  </si>
  <si>
    <t>Agencies, brokerages and other insurance related activities</t>
  </si>
  <si>
    <t>BS515100</t>
  </si>
  <si>
    <t>BS541900</t>
  </si>
  <si>
    <t>Other professional, scientific and technical services</t>
  </si>
  <si>
    <t>BS115A00</t>
  </si>
  <si>
    <t>Support activities for crop and animal production</t>
  </si>
  <si>
    <t>BS212320</t>
  </si>
  <si>
    <t>Sand, gravel, clay, and ceramic and refractory minerals mining and quarrying</t>
  </si>
  <si>
    <t>BS23E000</t>
  </si>
  <si>
    <t>BS311900</t>
  </si>
  <si>
    <t>Other food manufacturing</t>
  </si>
  <si>
    <t>BS48A000</t>
  </si>
  <si>
    <t>Other transit and ground passenger transportation and scenic and sightseeing transportation</t>
  </si>
  <si>
    <t>BS419000</t>
  </si>
  <si>
    <t>Business-to-business electronic markets, and agents and brokers</t>
  </si>
  <si>
    <t>BS451000</t>
  </si>
  <si>
    <t>Sporting goods, hobby, book and music stores</t>
  </si>
  <si>
    <t>BS531100</t>
  </si>
  <si>
    <t>BS515200</t>
  </si>
  <si>
    <t>Pay and specialty television</t>
  </si>
  <si>
    <t>BS115300</t>
  </si>
  <si>
    <t>Support activities for forestry</t>
  </si>
  <si>
    <t>BS212392</t>
  </si>
  <si>
    <t>Diamond mining</t>
  </si>
  <si>
    <t>BS312110</t>
  </si>
  <si>
    <t>BS485300</t>
  </si>
  <si>
    <t>Taxi and limousine service</t>
  </si>
  <si>
    <t>BS452000</t>
  </si>
  <si>
    <t>General merchandise stores</t>
  </si>
  <si>
    <t>BS531A00</t>
  </si>
  <si>
    <t>Offices of real estate agents and brokers and activities related to real estate</t>
  </si>
  <si>
    <t>BS517000</t>
  </si>
  <si>
    <t>Telecommunications</t>
  </si>
  <si>
    <t>BS21239A</t>
  </si>
  <si>
    <t>Other non-metallic mineral mining and quarrying (except diamond and potash)</t>
  </si>
  <si>
    <t>BS312120</t>
  </si>
  <si>
    <t>BS486A00</t>
  </si>
  <si>
    <t>Crude oil and other pipeline transportation</t>
  </si>
  <si>
    <t>BS453A00</t>
  </si>
  <si>
    <t>Miscellaneous store retailers (except cannabis)</t>
  </si>
  <si>
    <t>BS5311A0</t>
  </si>
  <si>
    <t>BS518000</t>
  </si>
  <si>
    <t>Data processing, hosting, and related services</t>
  </si>
  <si>
    <t>BS212396</t>
  </si>
  <si>
    <t>Potash mining</t>
  </si>
  <si>
    <t>BS3121A0</t>
  </si>
  <si>
    <t>BS486200</t>
  </si>
  <si>
    <t>Pipeline transportation of natural gas</t>
  </si>
  <si>
    <t>BS453BL0</t>
  </si>
  <si>
    <t>BS551113</t>
  </si>
  <si>
    <t>Holding companies</t>
  </si>
  <si>
    <t>BS519000</t>
  </si>
  <si>
    <t>Other information services</t>
  </si>
  <si>
    <t>BS21311A</t>
  </si>
  <si>
    <t>Support activities for oil and gas extraction</t>
  </si>
  <si>
    <t>BS312200</t>
  </si>
  <si>
    <t>BS488000</t>
  </si>
  <si>
    <t>Support activities for transportation</t>
  </si>
  <si>
    <t>BS453BU0</t>
  </si>
  <si>
    <t>Cannabis stores (unlicensed)</t>
  </si>
  <si>
    <t>BS532100</t>
  </si>
  <si>
    <t>Automotive equipment rental and leasing</t>
  </si>
  <si>
    <t>BS21311B</t>
  </si>
  <si>
    <t>Support activities for mining</t>
  </si>
  <si>
    <t>BS31A000</t>
  </si>
  <si>
    <t>BS454000</t>
  </si>
  <si>
    <t>Non-store retailers</t>
  </si>
  <si>
    <t>BS532A00</t>
  </si>
  <si>
    <t>Rental and leasing services (except automotive equipment)</t>
  </si>
  <si>
    <t>BS31B000</t>
  </si>
  <si>
    <t>BS533000</t>
  </si>
  <si>
    <t>Lessors of non-financial intangible assets (except copyrighted works)</t>
  </si>
  <si>
    <t>BS321100</t>
  </si>
  <si>
    <t>Sawmills and wood preservation</t>
  </si>
  <si>
    <t>BS541800</t>
  </si>
  <si>
    <t>BS321200</t>
  </si>
  <si>
    <t>Veneer, plywood and engineered wood product manufacturing</t>
  </si>
  <si>
    <t>BS561100</t>
  </si>
  <si>
    <t>Office administrative services</t>
  </si>
  <si>
    <t>BS321900</t>
  </si>
  <si>
    <t>Other wood product manufacturing</t>
  </si>
  <si>
    <t>BS561A00</t>
  </si>
  <si>
    <t>Facilities and other support services</t>
  </si>
  <si>
    <t>BS322100</t>
  </si>
  <si>
    <t>BS561300</t>
  </si>
  <si>
    <t>Employment services</t>
  </si>
  <si>
    <t>BS322200</t>
  </si>
  <si>
    <t>BS561400</t>
  </si>
  <si>
    <t>Business support services</t>
  </si>
  <si>
    <t>BS323000</t>
  </si>
  <si>
    <t>BS561500</t>
  </si>
  <si>
    <t>Travel arrangement and reservation services</t>
  </si>
  <si>
    <t>BS324110</t>
  </si>
  <si>
    <t>Petroleum refineries</t>
  </si>
  <si>
    <t>BS561600</t>
  </si>
  <si>
    <t>Investigation and security services</t>
  </si>
  <si>
    <t>BS3241A0</t>
  </si>
  <si>
    <t>Petroleum and coal product manufacturing (except petroleum refineries)</t>
  </si>
  <si>
    <t>BS561700</t>
  </si>
  <si>
    <t>Services to buildings and dwellings</t>
  </si>
  <si>
    <t>BS325100</t>
  </si>
  <si>
    <t>BS562000</t>
  </si>
  <si>
    <t>BS325200</t>
  </si>
  <si>
    <t>Resin, synthetic rubber, and artificial and synthetic fibres and filaments manufacturing</t>
  </si>
  <si>
    <t>BS610000</t>
  </si>
  <si>
    <t>BS325300</t>
  </si>
  <si>
    <t>BS621100</t>
  </si>
  <si>
    <t>Offices of physicians</t>
  </si>
  <si>
    <t>BS325400</t>
  </si>
  <si>
    <t>BS621200</t>
  </si>
  <si>
    <t>Offices of dentists</t>
  </si>
  <si>
    <t>BS325500</t>
  </si>
  <si>
    <t>Paint, coating and adhesive manufacturing</t>
  </si>
  <si>
    <t>BS621A00</t>
  </si>
  <si>
    <t>Miscellaneous ambulatory health care services</t>
  </si>
  <si>
    <t>BS325600</t>
  </si>
  <si>
    <t>Soap, cleaning compound and toilet preparation manufacturing</t>
  </si>
  <si>
    <t>BS623000</t>
  </si>
  <si>
    <t>BS325900</t>
  </si>
  <si>
    <t>Other chemical product manufacturing</t>
  </si>
  <si>
    <t>BS624000</t>
  </si>
  <si>
    <t>BS326100</t>
  </si>
  <si>
    <t>BS71A000</t>
  </si>
  <si>
    <t>Performing arts, spectator sports and related industries, and heritage institutions</t>
  </si>
  <si>
    <t>BS326200</t>
  </si>
  <si>
    <t>BS713A00</t>
  </si>
  <si>
    <t>Amusement and recreation industries</t>
  </si>
  <si>
    <t>BS327A00</t>
  </si>
  <si>
    <t>BS713200</t>
  </si>
  <si>
    <t>Gambling industries</t>
  </si>
  <si>
    <t>BS327300</t>
  </si>
  <si>
    <t>BS721100</t>
  </si>
  <si>
    <t>Traveller accommodation</t>
  </si>
  <si>
    <t>BS331100</t>
  </si>
  <si>
    <t>Iron and steel mills and ferro-alloy manufacturing</t>
  </si>
  <si>
    <t>BS721A00</t>
  </si>
  <si>
    <t>Recreational vehicle (RV) parks, recreational camps, and rooming and boarding houses</t>
  </si>
  <si>
    <t>BS331200</t>
  </si>
  <si>
    <t>Steel product manufacturing from purchased steel</t>
  </si>
  <si>
    <t>BS722000</t>
  </si>
  <si>
    <t>Food services and drinking places</t>
  </si>
  <si>
    <t>BS331300</t>
  </si>
  <si>
    <t>Alumina and aluminum production and processing</t>
  </si>
  <si>
    <t>BS811100</t>
  </si>
  <si>
    <t>Automotive repair and maintenance</t>
  </si>
  <si>
    <t>BS331400</t>
  </si>
  <si>
    <t>Non-ferrous metal (except aluminum) production and processing</t>
  </si>
  <si>
    <t>BS811A00</t>
  </si>
  <si>
    <t>Repair and maintenance (except automotive)</t>
  </si>
  <si>
    <t>BS331500</t>
  </si>
  <si>
    <t>Foundries</t>
  </si>
  <si>
    <t>BS812A00</t>
  </si>
  <si>
    <t>Personal care services and other personal services</t>
  </si>
  <si>
    <t>BS332100</t>
  </si>
  <si>
    <t>Forging and stamping</t>
  </si>
  <si>
    <t>BS812200</t>
  </si>
  <si>
    <t>Funeral services</t>
  </si>
  <si>
    <t>BS332A00</t>
  </si>
  <si>
    <t>Cutlery, hand tools and other fabricated metal product manufacturing</t>
  </si>
  <si>
    <t>BS812300</t>
  </si>
  <si>
    <t>Dry cleaning and laundry services</t>
  </si>
  <si>
    <t>BS332500</t>
  </si>
  <si>
    <t>Hardware manufacturing</t>
  </si>
  <si>
    <t>BS813000</t>
  </si>
  <si>
    <t>BS332600</t>
  </si>
  <si>
    <t>Spring and wire product manufacturing</t>
  </si>
  <si>
    <t>BS814000</t>
  </si>
  <si>
    <t>Private households</t>
  </si>
  <si>
    <t>BS332700</t>
  </si>
  <si>
    <t>Machine shops, turned product, and screw, nut and bolt manufacturing</t>
  </si>
  <si>
    <t>FC110000</t>
  </si>
  <si>
    <t>BS332800</t>
  </si>
  <si>
    <t>Coating, engraving, cold and heat treating and allied activities</t>
  </si>
  <si>
    <t>FC120000</t>
  </si>
  <si>
    <t>BS334100</t>
  </si>
  <si>
    <t>FC130000</t>
  </si>
  <si>
    <t>BS334200</t>
  </si>
  <si>
    <t>Communications equipment manufacturing</t>
  </si>
  <si>
    <t>FC210000</t>
  </si>
  <si>
    <t>Advertising, promotion, meals and entertainment</t>
  </si>
  <si>
    <t>BS335200</t>
  </si>
  <si>
    <t>FC220000</t>
  </si>
  <si>
    <t>Travel, meetings and conventions</t>
  </si>
  <si>
    <t>BS336110</t>
  </si>
  <si>
    <t>Automobile and light-duty motor vehicle manufacturing</t>
  </si>
  <si>
    <t>FC300000</t>
  </si>
  <si>
    <t>BS336120</t>
  </si>
  <si>
    <t>Heavy-duty truck manufacturing</t>
  </si>
  <si>
    <t>NP610000</t>
  </si>
  <si>
    <t>BS336200</t>
  </si>
  <si>
    <t>NP621000</t>
  </si>
  <si>
    <t>Ambulatory health care services</t>
  </si>
  <si>
    <t>BS336310</t>
  </si>
  <si>
    <t>Motor vehicle gasoline engine and engine parts manufacturing</t>
  </si>
  <si>
    <t>NP624000</t>
  </si>
  <si>
    <t>BS336320</t>
  </si>
  <si>
    <t>Motor vehicle electrical and electronic equipment manufacturing</t>
  </si>
  <si>
    <t>NP710000</t>
  </si>
  <si>
    <t>BS336330</t>
  </si>
  <si>
    <t>Motor vehicle steering and suspension components (except spring) manufacturing</t>
  </si>
  <si>
    <t>NP813100</t>
  </si>
  <si>
    <t>BS336340</t>
  </si>
  <si>
    <t>Motor vehicle brake system manufacturing</t>
  </si>
  <si>
    <t>NP813A00</t>
  </si>
  <si>
    <t>Grant-making, civic, and professional and similar organizations</t>
  </si>
  <si>
    <t>BS336350</t>
  </si>
  <si>
    <t>Motor vehicle transmission and power train parts manufacturing</t>
  </si>
  <si>
    <t>NP999999</t>
  </si>
  <si>
    <t>Other non-profit institutions serving households</t>
  </si>
  <si>
    <t>BS336360</t>
  </si>
  <si>
    <t>Motor vehicle seating and interior trim manufacturing</t>
  </si>
  <si>
    <t>GS611100</t>
  </si>
  <si>
    <t>Elementary and secondary schools</t>
  </si>
  <si>
    <t>BS336370</t>
  </si>
  <si>
    <t>Motor vehicle metal stamping</t>
  </si>
  <si>
    <t>GS611200</t>
  </si>
  <si>
    <t>Community colleges and C.E.G.E.P.s</t>
  </si>
  <si>
    <t>BS336390</t>
  </si>
  <si>
    <t>Other motor vehicle parts manufacturing</t>
  </si>
  <si>
    <t>GS611300</t>
  </si>
  <si>
    <t>BS336400</t>
  </si>
  <si>
    <t>GS611A00</t>
  </si>
  <si>
    <t>Other educational services</t>
  </si>
  <si>
    <t>BS336500</t>
  </si>
  <si>
    <t>GS622000</t>
  </si>
  <si>
    <t>BS336600</t>
  </si>
  <si>
    <t>GS623000</t>
  </si>
  <si>
    <t>BS336900</t>
  </si>
  <si>
    <t>BS337100</t>
  </si>
  <si>
    <t>Household and institutional furniture and kitchen cabinet manufacturing</t>
  </si>
  <si>
    <t>BS337200</t>
  </si>
  <si>
    <t>Office furniture (including fixtures) manufacturing</t>
  </si>
  <si>
    <t>BS337900</t>
  </si>
  <si>
    <t>Other furniture-related product manufacturing</t>
  </si>
  <si>
    <t>BS339100</t>
  </si>
  <si>
    <t>Medical equipment and supplies manufacturing</t>
  </si>
  <si>
    <t>BS339900</t>
  </si>
  <si>
    <t>Other miscellaneous manufacturing</t>
  </si>
  <si>
    <t>Wholesale Trade</t>
  </si>
  <si>
    <t>Retail Trade</t>
  </si>
  <si>
    <t>without the fictitious industries, FC</t>
  </si>
  <si>
    <r>
      <t>About EI</t>
    </r>
    <r>
      <rPr>
        <vertAlign val="superscript"/>
        <sz val="20"/>
        <color theme="0"/>
        <rFont val="Calibri"/>
        <family val="2"/>
        <scheme val="minor"/>
      </rPr>
      <t>2</t>
    </r>
    <r>
      <rPr>
        <sz val="20"/>
        <color theme="0"/>
        <rFont val="Calibri"/>
        <family val="2"/>
        <scheme val="minor"/>
      </rPr>
      <t xml:space="preserve"> models</t>
    </r>
  </si>
  <si>
    <t>Institut de l'énergie Trottier</t>
  </si>
  <si>
    <t>Energy Modelling Initiative</t>
  </si>
  <si>
    <r>
      <t xml:space="preserve">
The EI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0"/>
        <color rgb="FF000000"/>
        <rFont val="Arial"/>
        <family val="2"/>
      </rPr>
      <t xml:space="preserve"> models were adapted by Éloïse Edom, research associate at the Trottier Energy Institute, as part of the NRCAN-supported Energy Modeling Initiative. The objective is to provide the various actors of the energy sector with a simple and flexible decision support tool adapted to the context of the Canadian provinces and territories.      
For more information about the EI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models contact: info@emi-ime.ca or eloise.edom@polymtl.ca   
                                                                										</t>
    </r>
  </si>
  <si>
    <t>What:</t>
  </si>
  <si>
    <t>Year of production of this file:</t>
  </si>
  <si>
    <t>Source:</t>
  </si>
  <si>
    <t>STATCAN</t>
  </si>
  <si>
    <r>
      <t>EI</t>
    </r>
    <r>
      <rPr>
        <b/>
        <vertAlign val="superscript"/>
        <sz val="14"/>
        <color rgb="FF000000"/>
        <rFont val="Arial"/>
        <family val="2"/>
      </rPr>
      <t>2</t>
    </r>
    <r>
      <rPr>
        <b/>
        <sz val="14"/>
        <color rgb="FF000000"/>
        <rFont val="Arial"/>
        <family val="2"/>
      </rPr>
      <t xml:space="preserve"> - Power Production Macro Industries</t>
    </r>
  </si>
  <si>
    <r>
      <t>EI</t>
    </r>
    <r>
      <rPr>
        <b/>
        <vertAlign val="superscript"/>
        <sz val="14"/>
        <color theme="0"/>
        <rFont val="Calibri"/>
        <family val="2"/>
        <scheme val="minor"/>
      </rPr>
      <t>2</t>
    </r>
    <r>
      <rPr>
        <b/>
        <sz val="14"/>
        <color theme="0"/>
        <rFont val="Calibri"/>
        <family val="2"/>
        <scheme val="minor"/>
      </rPr>
      <t xml:space="preserve"> - Power Production</t>
    </r>
  </si>
  <si>
    <t xml:space="preserve">INFORMATION </t>
  </si>
  <si>
    <t>Industry aggregated scheme</t>
  </si>
  <si>
    <t>https://www23.statcan.gc.ca/imdb/p3VD.pl?Function=getVD&amp;TVD=137240&amp;CVD=137241&amp;CPV=IND&amp;CST=01011960&amp;CLV=1&amp;MLV=7&amp;dis=1</t>
  </si>
  <si>
    <r>
      <t>EI</t>
    </r>
    <r>
      <rPr>
        <b/>
        <vertAlign val="superscript"/>
        <sz val="14"/>
        <color theme="1"/>
        <rFont val="Arial"/>
        <family val="2"/>
      </rPr>
      <t>2</t>
    </r>
    <r>
      <rPr>
        <b/>
        <sz val="14"/>
        <color theme="1"/>
        <rFont val="Arial"/>
        <family val="2"/>
      </rPr>
      <t xml:space="preserve"> - Power Production Aggregation Scheme</t>
    </r>
  </si>
  <si>
    <r>
      <t>Detailed level industries aggregated into the 14 macro-industries for EI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- Power Production (except for solar photovoltaic). It is based on the Input-Output Industry Classification (IOIC - 2016).</t>
    </r>
  </si>
  <si>
    <t>Release # : pp-scheme-2021-10-22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</si>
</sst>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14"/>
      <color theme="1"/>
      <name val="Arial"/>
      <family val="2"/>
    </font>
    <font>
      <b/>
      <sz val="14"/>
      <color rgb="FF000000"/>
      <name val="Arial"/>
      <family val="2"/>
    </font>
    <font>
      <b/>
      <vertAlign val="superscript"/>
      <sz val="14"/>
      <color rgb="FF000000"/>
      <name val="Arial"/>
      <family val="2"/>
    </font>
    <font>
      <sz val="12"/>
      <color theme="1"/>
      <name val="Calibri"/>
      <family val="2"/>
      <charset val="134"/>
      <scheme val="minor"/>
    </font>
    <font>
      <sz val="20"/>
      <color theme="0"/>
      <name val="Calibri"/>
      <family val="2"/>
      <scheme val="minor"/>
    </font>
    <font>
      <vertAlign val="superscript"/>
      <sz val="20"/>
      <color theme="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vertAlign val="superscript"/>
      <sz val="10"/>
      <color rgb="FF000000"/>
      <name val="Arial"/>
      <family val="2"/>
    </font>
    <font>
      <b/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7" fillId="0" borderId="0"/>
    <xf numFmtId="0" fontId="21" fillId="0" borderId="0" applyNumberFormat="0" applyFill="0" applyBorder="0" applyAlignment="0" applyProtection="0"/>
    <xf numFmtId="0" fontId="1" fillId="0" borderId="0"/>
    <xf numFmtId="0" fontId="25" fillId="0" borderId="0" applyNumberFormat="0" applyFill="0" applyBorder="0" applyAlignment="0" applyProtection="0"/>
  </cellStyleXfs>
  <cellXfs count="43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/>
    <xf numFmtId="0" fontId="0" fillId="0" borderId="0" xfId="0" applyAlignment="1"/>
    <xf numFmtId="0" fontId="10" fillId="0" borderId="0" xfId="0" applyFont="1"/>
    <xf numFmtId="0" fontId="11" fillId="0" borderId="0" xfId="0" applyFont="1" applyAlignment="1"/>
    <xf numFmtId="0" fontId="0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15" fillId="0" borderId="0" xfId="0" applyFont="1" applyAlignment="1"/>
    <xf numFmtId="0" fontId="17" fillId="0" borderId="0" xfId="1"/>
    <xf numFmtId="0" fontId="1" fillId="0" borderId="0" xfId="3"/>
    <xf numFmtId="0" fontId="25" fillId="0" borderId="0" xfId="4"/>
    <xf numFmtId="0" fontId="26" fillId="3" borderId="0" xfId="3" applyFont="1" applyFill="1" applyAlignment="1">
      <alignment horizontal="left"/>
    </xf>
    <xf numFmtId="0" fontId="27" fillId="0" borderId="0" xfId="3" applyFont="1" applyAlignment="1">
      <alignment horizontal="left"/>
    </xf>
    <xf numFmtId="0" fontId="27" fillId="0" borderId="0" xfId="3" applyFont="1"/>
    <xf numFmtId="0" fontId="26" fillId="3" borderId="0" xfId="3" applyFont="1" applyFill="1" applyAlignment="1">
      <alignment horizontal="left" vertical="top"/>
    </xf>
    <xf numFmtId="0" fontId="27" fillId="3" borderId="0" xfId="3" applyFont="1" applyFill="1" applyAlignment="1">
      <alignment horizontal="left" wrapText="1"/>
    </xf>
    <xf numFmtId="0" fontId="27" fillId="3" borderId="0" xfId="3" applyFont="1" applyFill="1" applyAlignment="1">
      <alignment horizontal="left" vertical="top" wrapText="1"/>
    </xf>
    <xf numFmtId="0" fontId="26" fillId="3" borderId="0" xfId="3" applyFont="1" applyFill="1"/>
    <xf numFmtId="0" fontId="1" fillId="3" borderId="0" xfId="3" applyFill="1"/>
    <xf numFmtId="0" fontId="9" fillId="0" borderId="0" xfId="3" applyFont="1"/>
    <xf numFmtId="0" fontId="25" fillId="3" borderId="0" xfId="4" applyFill="1" applyAlignment="1">
      <alignment vertical="center" wrapText="1"/>
    </xf>
    <xf numFmtId="0" fontId="18" fillId="2" borderId="0" xfId="1" applyFont="1" applyFill="1" applyAlignment="1">
      <alignment horizontal="center" vertical="center"/>
    </xf>
    <xf numFmtId="0" fontId="17" fillId="0" borderId="0" xfId="1" applyAlignment="1">
      <alignment wrapText="1"/>
    </xf>
    <xf numFmtId="0" fontId="21" fillId="0" borderId="0" xfId="2" applyAlignment="1">
      <alignment horizontal="left"/>
    </xf>
    <xf numFmtId="0" fontId="23" fillId="2" borderId="0" xfId="3" applyFont="1" applyFill="1" applyAlignment="1">
      <alignment horizontal="center" vertical="center"/>
    </xf>
  </cellXfs>
  <cellStyles count="5">
    <cellStyle name="Lien hypertexte 2" xfId="2" xr:uid="{F11F8ACB-84A4-4003-ADF9-FE7DC074EF60}"/>
    <cellStyle name="Lien hypertexte 3" xfId="4" xr:uid="{09C82C1C-B487-4D45-B392-78838D4DFF78}"/>
    <cellStyle name="Normal" xfId="0" builtinId="0"/>
    <cellStyle name="Normal 2" xfId="1" xr:uid="{501F5C26-F779-423A-B4C8-CDC8CA7C9480}"/>
    <cellStyle name="Normal 3" xfId="3" xr:uid="{E5928666-B5E3-44FF-B410-AF6A0F222A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1;lo/Dropbox%20(MAGI)/ERPP_EnergyModellingInitiative_Y2/JEDI/DATA/Economic_Parameters/EI2_Aggregated_Multipliers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1;lo/Dropbox%20(MAGI)/ERPP_EnergyModellingInitiative_Y2/JEDI-EnergyServices/DATA/EI2-ES_Aggregated_Multipliers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BOUT"/>
      <sheetName val="INFO"/>
      <sheetName val="EI2_ALL"/>
      <sheetName val="WEIGHTS"/>
      <sheetName val="DATA"/>
      <sheetName val="Output.CA"/>
      <sheetName val="GDP.CA"/>
      <sheetName val="LabourIncome.CA"/>
      <sheetName val="Jobs.CA"/>
      <sheetName val="EI2.CA"/>
      <sheetName val="Output.AB"/>
      <sheetName val="GDP.AB"/>
      <sheetName val="LabourIncome.AB"/>
      <sheetName val="Jobs.AB"/>
      <sheetName val="EI2.AB"/>
      <sheetName val="Output.BC"/>
      <sheetName val="GDP.BC"/>
      <sheetName val="LabourIncome.BC"/>
      <sheetName val="Jobs.BC"/>
      <sheetName val="EI2.BC"/>
      <sheetName val="Output.MB"/>
      <sheetName val="GDP.MB"/>
      <sheetName val="LabourIncome.MB"/>
      <sheetName val="Jobs.MB"/>
      <sheetName val="EI2.MB"/>
      <sheetName val="Output.NB"/>
      <sheetName val="GDP.NB"/>
      <sheetName val="LabourIncome.NB"/>
      <sheetName val="Jobs.NB"/>
      <sheetName val="EI2.NB"/>
      <sheetName val="Output.NL"/>
      <sheetName val="GDP.NL"/>
      <sheetName val="LabourIncome.NL"/>
      <sheetName val="Jobs.NL"/>
      <sheetName val="EI2.NL"/>
      <sheetName val="Output.NT"/>
      <sheetName val="GDP.NT"/>
      <sheetName val="LabourIncome.NT"/>
      <sheetName val="Jobs.NT"/>
      <sheetName val="EI2.NT"/>
      <sheetName val="Output.NS"/>
      <sheetName val="GDP.NS"/>
      <sheetName val="LabourIncome.NS"/>
      <sheetName val="Jobs.NS"/>
      <sheetName val="EI2.NS"/>
      <sheetName val="Output.NU"/>
      <sheetName val="GDP.NU"/>
      <sheetName val="LabourIncome.NU"/>
      <sheetName val="Jobs.NU"/>
      <sheetName val="EI2.NU"/>
      <sheetName val="Output.ON"/>
      <sheetName val="GDP.ON"/>
      <sheetName val="LabourIncome.ON"/>
      <sheetName val="Jobs.ON"/>
      <sheetName val="EI2.ON"/>
      <sheetName val="Output.PE"/>
      <sheetName val="GDP.PE"/>
      <sheetName val="LabourIncome.PE"/>
      <sheetName val="Jobs.PE"/>
      <sheetName val="EI2.PE"/>
      <sheetName val="Output.QC"/>
      <sheetName val="GDP.QC"/>
      <sheetName val="LabourIncome.QC"/>
      <sheetName val="Jobs.QC"/>
      <sheetName val="EI2.QC"/>
      <sheetName val="Output.SK"/>
      <sheetName val="GDP.SK"/>
      <sheetName val="LabourIncome.SK"/>
      <sheetName val="Jobs.SK"/>
      <sheetName val="EI2.SK"/>
      <sheetName val="Output.YT"/>
      <sheetName val="GDP.YT"/>
      <sheetName val="LabourIncome.YT"/>
      <sheetName val="Jobs.YT"/>
      <sheetName val="EI2.Y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C4">
            <v>3.4081857727180882</v>
          </cell>
          <cell r="D4">
            <v>2.7316639366402549</v>
          </cell>
          <cell r="E4">
            <v>1.1604597262698344</v>
          </cell>
          <cell r="F4">
            <v>0.16152071043585398</v>
          </cell>
          <cell r="G4">
            <v>0.16103680182687446</v>
          </cell>
          <cell r="H4">
            <v>5.6739595419727229E-2</v>
          </cell>
          <cell r="I4">
            <v>1</v>
          </cell>
          <cell r="J4">
            <v>0.69193266752277005</v>
          </cell>
          <cell r="K4">
            <v>0.21031548092623742</v>
          </cell>
          <cell r="L4">
            <v>0.48722875180688707</v>
          </cell>
          <cell r="M4">
            <v>0.33494927627359211</v>
          </cell>
          <cell r="N4">
            <v>0.12191525530598135</v>
          </cell>
        </row>
        <row r="5">
          <cell r="C5">
            <v>0.82917153574039315</v>
          </cell>
          <cell r="D5">
            <v>2.3745845299942663</v>
          </cell>
          <cell r="E5">
            <v>1.3734335036841678</v>
          </cell>
          <cell r="F5">
            <v>0.13282652745114898</v>
          </cell>
          <cell r="G5">
            <v>0.1673484529592475</v>
          </cell>
          <cell r="H5">
            <v>6.6936901767330789E-2</v>
          </cell>
          <cell r="I5">
            <v>1</v>
          </cell>
          <cell r="J5">
            <v>0.51622310205849742</v>
          </cell>
          <cell r="K5">
            <v>0.24927286445004224</v>
          </cell>
          <cell r="L5">
            <v>0.57587653763654467</v>
          </cell>
          <cell r="M5">
            <v>0.28375181718580605</v>
          </cell>
          <cell r="N5">
            <v>0.14449052132511903</v>
          </cell>
        </row>
        <row r="6">
          <cell r="C6">
            <v>3.937854252235562</v>
          </cell>
          <cell r="D6">
            <v>3.319654044415199</v>
          </cell>
          <cell r="E6">
            <v>2.2494414988500564</v>
          </cell>
          <cell r="F6">
            <v>0.29164922493714757</v>
          </cell>
          <cell r="G6">
            <v>0.21922963015961544</v>
          </cell>
          <cell r="H6">
            <v>0.10946653479254601</v>
          </cell>
          <cell r="I6">
            <v>1</v>
          </cell>
          <cell r="J6">
            <v>0.69000825691835455</v>
          </cell>
          <cell r="K6">
            <v>0.40795107879649423</v>
          </cell>
          <cell r="L6">
            <v>0.42961235623753125</v>
          </cell>
          <cell r="M6">
            <v>0.34853997593592145</v>
          </cell>
          <cell r="N6">
            <v>0.2365151380504166</v>
          </cell>
        </row>
        <row r="7">
          <cell r="C7">
            <v>1.9305541502298076</v>
          </cell>
          <cell r="D7">
            <v>2.7472069086225592</v>
          </cell>
          <cell r="E7">
            <v>1.3744304247532084</v>
          </cell>
          <cell r="F7">
            <v>0.14894837039941791</v>
          </cell>
          <cell r="G7">
            <v>0.17408412069141949</v>
          </cell>
          <cell r="H7">
            <v>6.6805916850637886E-2</v>
          </cell>
          <cell r="I7">
            <v>1</v>
          </cell>
          <cell r="J7">
            <v>0.75003976323319999</v>
          </cell>
          <cell r="K7">
            <v>0.24926235696601556</v>
          </cell>
          <cell r="L7">
            <v>0.26584192787456901</v>
          </cell>
          <cell r="M7">
            <v>0.33659322555052001</v>
          </cell>
          <cell r="N7">
            <v>0.14451560680932612</v>
          </cell>
        </row>
        <row r="8">
          <cell r="C8">
            <v>3.6526406690144539</v>
          </cell>
          <cell r="D8">
            <v>2.78941596391924</v>
          </cell>
          <cell r="E8">
            <v>2.0309328672274582</v>
          </cell>
          <cell r="F8">
            <v>0.27455022946432345</v>
          </cell>
          <cell r="G8">
            <v>0.18906218314082504</v>
          </cell>
          <cell r="H8">
            <v>9.8832528413894352E-2</v>
          </cell>
          <cell r="I8">
            <v>1</v>
          </cell>
          <cell r="J8">
            <v>0.70426310099811862</v>
          </cell>
          <cell r="K8">
            <v>0.36825356207993393</v>
          </cell>
          <cell r="L8">
            <v>0.37884689684871287</v>
          </cell>
          <cell r="M8">
            <v>0.31521528629211215</v>
          </cell>
          <cell r="N8">
            <v>0.213344482090396</v>
          </cell>
        </row>
        <row r="9">
          <cell r="C9">
            <v>3.5332878485216699</v>
          </cell>
          <cell r="D9">
            <v>2.3728863028435643</v>
          </cell>
          <cell r="E9">
            <v>1.9717633650840229</v>
          </cell>
          <cell r="F9">
            <v>0.27830764083598952</v>
          </cell>
          <cell r="G9">
            <v>0.16038205899298219</v>
          </cell>
          <cell r="H9">
            <v>9.6090511144436314E-2</v>
          </cell>
          <cell r="I9">
            <v>1</v>
          </cell>
          <cell r="J9">
            <v>0.54098784997654725</v>
          </cell>
          <cell r="K9">
            <v>0.35769326266288676</v>
          </cell>
          <cell r="L9">
            <v>0.40366306656489592</v>
          </cell>
          <cell r="M9">
            <v>0.26116320700183832</v>
          </cell>
          <cell r="N9">
            <v>0.20755094692552478</v>
          </cell>
        </row>
        <row r="10">
          <cell r="C10">
            <v>3.3823857060646723</v>
          </cell>
          <cell r="D10">
            <v>1.7961271369500111</v>
          </cell>
          <cell r="E10">
            <v>1.7180845544951115</v>
          </cell>
          <cell r="F10">
            <v>0.27014492098899279</v>
          </cell>
          <cell r="G10">
            <v>0.11710044190677629</v>
          </cell>
          <cell r="H10">
            <v>8.3625819072857932E-2</v>
          </cell>
          <cell r="I10">
            <v>1</v>
          </cell>
          <cell r="J10">
            <v>0.38969626665268131</v>
          </cell>
          <cell r="K10">
            <v>0.31144297250291236</v>
          </cell>
          <cell r="L10">
            <v>0.40870143924803326</v>
          </cell>
          <cell r="M10">
            <v>0.19375509816513134</v>
          </cell>
          <cell r="N10">
            <v>0.18069358411128339</v>
          </cell>
        </row>
        <row r="11">
          <cell r="C11">
            <v>3.7259525839161025</v>
          </cell>
          <cell r="D11">
            <v>2.882326609203433</v>
          </cell>
          <cell r="E11">
            <v>1.9939622146070606</v>
          </cell>
          <cell r="F11">
            <v>0.27714231649198373</v>
          </cell>
          <cell r="G11">
            <v>0.17689751672859821</v>
          </cell>
          <cell r="H11">
            <v>9.6990296042849783E-2</v>
          </cell>
          <cell r="I11">
            <v>1</v>
          </cell>
          <cell r="J11">
            <v>0.64101914021829409</v>
          </cell>
          <cell r="K11">
            <v>0.36176577245341396</v>
          </cell>
          <cell r="L11">
            <v>0.57383592486363211</v>
          </cell>
          <cell r="M11">
            <v>0.31066123361277126</v>
          </cell>
          <cell r="N11">
            <v>0.20962607179414575</v>
          </cell>
        </row>
        <row r="12">
          <cell r="C12">
            <v>4.7356952628168631</v>
          </cell>
          <cell r="D12">
            <v>2.8879240704477933</v>
          </cell>
          <cell r="E12">
            <v>2.4032165565273931</v>
          </cell>
          <cell r="F12">
            <v>0.34903798450029122</v>
          </cell>
          <cell r="G12">
            <v>0.16875842287731041</v>
          </cell>
          <cell r="H12">
            <v>0.11688267096834234</v>
          </cell>
          <cell r="I12">
            <v>1</v>
          </cell>
          <cell r="J12">
            <v>0.53023421136154147</v>
          </cell>
          <cell r="K12">
            <v>0.43614605628407199</v>
          </cell>
          <cell r="L12">
            <v>0.61176132740698752</v>
          </cell>
          <cell r="M12">
            <v>0.2817770797445468</v>
          </cell>
          <cell r="N12">
            <v>0.25284972627340074</v>
          </cell>
        </row>
        <row r="13">
          <cell r="C13">
            <v>12.342755180523792</v>
          </cell>
          <cell r="D13">
            <v>2.9716324203026914</v>
          </cell>
          <cell r="E13">
            <v>2.8180330317396707</v>
          </cell>
          <cell r="F13">
            <v>0.4335869437878978</v>
          </cell>
          <cell r="G13">
            <v>0.17262034989134867</v>
          </cell>
          <cell r="H13">
            <v>0.13705638634218084</v>
          </cell>
          <cell r="I13">
            <v>1</v>
          </cell>
          <cell r="J13">
            <v>0.56704670400124224</v>
          </cell>
          <cell r="K13">
            <v>0.51128234693712638</v>
          </cell>
          <cell r="L13">
            <v>0.60422396735805961</v>
          </cell>
          <cell r="M13">
            <v>0.31237811528578224</v>
          </cell>
          <cell r="N13">
            <v>0.296412119633996</v>
          </cell>
        </row>
        <row r="14">
          <cell r="C14">
            <v>2.9331913434677479</v>
          </cell>
          <cell r="D14">
            <v>3.5762316997067574</v>
          </cell>
          <cell r="E14">
            <v>1.9313549857235253</v>
          </cell>
          <cell r="F14">
            <v>0.21860292384992824</v>
          </cell>
          <cell r="G14">
            <v>0.21920499693686482</v>
          </cell>
          <cell r="H14">
            <v>9.3968172693596266E-2</v>
          </cell>
          <cell r="I14">
            <v>1</v>
          </cell>
          <cell r="J14">
            <v>0.62980370009970044</v>
          </cell>
          <cell r="K14">
            <v>0.35049251932314307</v>
          </cell>
          <cell r="L14">
            <v>0.54611091245124421</v>
          </cell>
          <cell r="M14">
            <v>0.34945083555865541</v>
          </cell>
          <cell r="N14">
            <v>0.20316826450106279</v>
          </cell>
        </row>
        <row r="15">
          <cell r="C15">
            <v>7.590265495570609</v>
          </cell>
          <cell r="D15">
            <v>2.2057356475074652</v>
          </cell>
          <cell r="E15">
            <v>2.1457214684212622</v>
          </cell>
          <cell r="F15">
            <v>0.40735680979897937</v>
          </cell>
          <cell r="G15">
            <v>0.12573576989903834</v>
          </cell>
          <cell r="H15">
            <v>0.10433101174163109</v>
          </cell>
          <cell r="I15">
            <v>1</v>
          </cell>
          <cell r="J15">
            <v>0.37951694121741419</v>
          </cell>
          <cell r="K15">
            <v>0.38936285756434391</v>
          </cell>
          <cell r="L15">
            <v>0.70069228919766313</v>
          </cell>
          <cell r="M15">
            <v>0.20554416771273826</v>
          </cell>
          <cell r="N15">
            <v>0.22581107333453893</v>
          </cell>
        </row>
        <row r="16">
          <cell r="C16">
            <v>5.8810542551612679</v>
          </cell>
          <cell r="D16">
            <v>2.9290583732639921</v>
          </cell>
          <cell r="E16">
            <v>2.8316920290728813</v>
          </cell>
          <cell r="F16">
            <v>0.4567688844276287</v>
          </cell>
          <cell r="G16">
            <v>0.17087566836440671</v>
          </cell>
          <cell r="H16">
            <v>0.13795389418952392</v>
          </cell>
          <cell r="I16">
            <v>1</v>
          </cell>
          <cell r="J16">
            <v>0.48886089750702799</v>
          </cell>
          <cell r="K16">
            <v>0.51365486080967782</v>
          </cell>
          <cell r="L16">
            <v>0.63131879437415372</v>
          </cell>
          <cell r="M16">
            <v>0.27610394881699685</v>
          </cell>
          <cell r="N16">
            <v>0.2976950858071184</v>
          </cell>
        </row>
        <row r="17">
          <cell r="C17">
            <v>4.474281446022685</v>
          </cell>
          <cell r="D17">
            <v>3.4298716373152232</v>
          </cell>
          <cell r="E17">
            <v>2.5480955897974309</v>
          </cell>
          <cell r="F17">
            <v>0.38679830744924781</v>
          </cell>
          <cell r="G17">
            <v>0.20875079101816493</v>
          </cell>
          <cell r="H17">
            <v>0.12418389157009373</v>
          </cell>
          <cell r="I17">
            <v>1</v>
          </cell>
          <cell r="J17">
            <v>0.58166779028965698</v>
          </cell>
          <cell r="K17">
            <v>0.46263482997442623</v>
          </cell>
          <cell r="L17">
            <v>0.53899345011530519</v>
          </cell>
          <cell r="M17">
            <v>0.34715147307266209</v>
          </cell>
          <cell r="N17">
            <v>0.26797969855593484</v>
          </cell>
        </row>
      </sheetData>
      <sheetData sheetId="11"/>
      <sheetData sheetId="12"/>
      <sheetData sheetId="13"/>
      <sheetData sheetId="14"/>
      <sheetData sheetId="15">
        <row r="4">
          <cell r="C4">
            <v>2.2940527386729013</v>
          </cell>
          <cell r="D4">
            <v>1.9750425956620221</v>
          </cell>
          <cell r="E4">
            <v>0.51593913894350463</v>
          </cell>
          <cell r="F4">
            <v>7.3079135790848945E-2</v>
          </cell>
          <cell r="G4">
            <v>0.11875997599486887</v>
          </cell>
          <cell r="H4">
            <v>2.6173647953961796E-2</v>
          </cell>
          <cell r="I4">
            <v>1</v>
          </cell>
          <cell r="J4">
            <v>0.58751951493484034</v>
          </cell>
          <cell r="K4">
            <v>0.10204619543906382</v>
          </cell>
          <cell r="L4">
            <v>0.46211098090700664</v>
          </cell>
          <cell r="M4">
            <v>0.2596545939896881</v>
          </cell>
          <cell r="N4">
            <v>6.3120526123851203E-2</v>
          </cell>
        </row>
        <row r="5">
          <cell r="C5">
            <v>0.71394416125850468</v>
          </cell>
          <cell r="D5">
            <v>1.6609846845741649</v>
          </cell>
          <cell r="E5">
            <v>0.80523819342035574</v>
          </cell>
          <cell r="F5">
            <v>0.13324700193082645</v>
          </cell>
          <cell r="G5">
            <v>0.13721989990211844</v>
          </cell>
          <cell r="H5">
            <v>4.0238380504414424E-2</v>
          </cell>
          <cell r="I5">
            <v>1</v>
          </cell>
          <cell r="J5">
            <v>0.4175383696517434</v>
          </cell>
          <cell r="K5">
            <v>0.15862860272277921</v>
          </cell>
          <cell r="L5">
            <v>0.54165475734401591</v>
          </cell>
          <cell r="M5">
            <v>0.23363132532224554</v>
          </cell>
          <cell r="N5">
            <v>9.8136950424575098E-2</v>
          </cell>
        </row>
        <row r="6">
          <cell r="C6">
            <v>3.4865808507104501</v>
          </cell>
          <cell r="D6">
            <v>2.0789526318639258</v>
          </cell>
          <cell r="E6">
            <v>1.3563346242124157</v>
          </cell>
          <cell r="F6">
            <v>0.29457007747499669</v>
          </cell>
          <cell r="G6">
            <v>0.16104352236118666</v>
          </cell>
          <cell r="H6">
            <v>6.757569946374041E-2</v>
          </cell>
          <cell r="I6">
            <v>1</v>
          </cell>
          <cell r="J6">
            <v>0.49737581426511562</v>
          </cell>
          <cell r="K6">
            <v>0.26628433052620709</v>
          </cell>
          <cell r="L6">
            <v>0.41023870108301225</v>
          </cell>
          <cell r="M6">
            <v>0.27109394040776225</v>
          </cell>
          <cell r="N6">
            <v>0.16546476799882354</v>
          </cell>
        </row>
        <row r="7">
          <cell r="C7">
            <v>1.4164541924445304</v>
          </cell>
          <cell r="D7">
            <v>2.2129155154734956</v>
          </cell>
          <cell r="E7">
            <v>0.74581376864010873</v>
          </cell>
          <cell r="F7">
            <v>0.11541254048868105</v>
          </cell>
          <cell r="G7">
            <v>0.14754928843473469</v>
          </cell>
          <cell r="H7">
            <v>3.7132759112927814E-2</v>
          </cell>
          <cell r="I7">
            <v>1</v>
          </cell>
          <cell r="J7">
            <v>0.81744619926500717</v>
          </cell>
          <cell r="K7">
            <v>0.14678611144268122</v>
          </cell>
          <cell r="L7">
            <v>0.32216469899478728</v>
          </cell>
          <cell r="M7">
            <v>0.35694960635941647</v>
          </cell>
          <cell r="N7">
            <v>9.1167538652778185E-2</v>
          </cell>
        </row>
        <row r="8">
          <cell r="C8">
            <v>3.0012062854899413</v>
          </cell>
          <cell r="D8">
            <v>1.5862975213782731</v>
          </cell>
          <cell r="E8">
            <v>1.1387536164644152</v>
          </cell>
          <cell r="F8">
            <v>0.260398549196458</v>
          </cell>
          <cell r="G8">
            <v>0.12035720328362244</v>
          </cell>
          <cell r="H8">
            <v>5.7030263938031782E-2</v>
          </cell>
          <cell r="I8">
            <v>1</v>
          </cell>
          <cell r="J8">
            <v>0.3965963328014972</v>
          </cell>
          <cell r="K8">
            <v>0.22369522460401686</v>
          </cell>
          <cell r="L8">
            <v>0.35863469672795328</v>
          </cell>
          <cell r="M8">
            <v>0.19806052787606354</v>
          </cell>
          <cell r="N8">
            <v>0.13886274427102432</v>
          </cell>
        </row>
        <row r="9">
          <cell r="C9">
            <v>2.792758336694865</v>
          </cell>
          <cell r="D9">
            <v>1.5362496681371101</v>
          </cell>
          <cell r="E9">
            <v>1.1152944426318436</v>
          </cell>
          <cell r="F9">
            <v>0.24867423266194844</v>
          </cell>
          <cell r="G9">
            <v>0.11889068760137504</v>
          </cell>
          <cell r="H9">
            <v>5.591328700111884E-2</v>
          </cell>
          <cell r="I9">
            <v>1</v>
          </cell>
          <cell r="J9">
            <v>0.37831396483596302</v>
          </cell>
          <cell r="K9">
            <v>0.21918068711178124</v>
          </cell>
          <cell r="L9">
            <v>0.39326138922123544</v>
          </cell>
          <cell r="M9">
            <v>0.19557394510766968</v>
          </cell>
          <cell r="N9">
            <v>0.13590358570239164</v>
          </cell>
        </row>
        <row r="10">
          <cell r="C10">
            <v>2.6214972509479346</v>
          </cell>
          <cell r="D10">
            <v>0.97262212977653228</v>
          </cell>
          <cell r="E10">
            <v>0.85387695990060675</v>
          </cell>
          <cell r="F10">
            <v>0.21491006863660311</v>
          </cell>
          <cell r="G10">
            <v>6.8668695217216996E-2</v>
          </cell>
          <cell r="H10">
            <v>4.2337853812883942E-2</v>
          </cell>
          <cell r="I10">
            <v>1</v>
          </cell>
          <cell r="J10">
            <v>0.21800164813688694</v>
          </cell>
          <cell r="K10">
            <v>0.16754648556470408</v>
          </cell>
          <cell r="L10">
            <v>0.38883721296313833</v>
          </cell>
          <cell r="M10">
            <v>0.11747380538307464</v>
          </cell>
          <cell r="N10">
            <v>0.10426504429885911</v>
          </cell>
        </row>
        <row r="11">
          <cell r="C11">
            <v>3.0657843968145464</v>
          </cell>
          <cell r="D11">
            <v>1.6370460300167013</v>
          </cell>
          <cell r="E11">
            <v>1.1409472514324928</v>
          </cell>
          <cell r="F11">
            <v>0.2729871582229042</v>
          </cell>
          <cell r="G11">
            <v>0.11935515507217725</v>
          </cell>
          <cell r="H11">
            <v>5.694392215860853E-2</v>
          </cell>
          <cell r="I11">
            <v>1</v>
          </cell>
          <cell r="J11">
            <v>0.45468578694284212</v>
          </cell>
          <cell r="K11">
            <v>0.22402247377736256</v>
          </cell>
          <cell r="L11">
            <v>0.60334805017214665</v>
          </cell>
          <cell r="M11">
            <v>0.22089689566954693</v>
          </cell>
          <cell r="N11">
            <v>0.13893376758982939</v>
          </cell>
        </row>
        <row r="12">
          <cell r="C12">
            <v>4.6931492704207649</v>
          </cell>
          <cell r="D12">
            <v>1.532826712669598</v>
          </cell>
          <cell r="E12">
            <v>1.5004894786388436</v>
          </cell>
          <cell r="F12">
            <v>0.38994482636068573</v>
          </cell>
          <cell r="G12">
            <v>0.1045232691577718</v>
          </cell>
          <cell r="H12">
            <v>7.4999441547261861E-2</v>
          </cell>
          <cell r="I12">
            <v>1</v>
          </cell>
          <cell r="J12">
            <v>0.35117782987555607</v>
          </cell>
          <cell r="K12">
            <v>0.2943248076623563</v>
          </cell>
          <cell r="L12">
            <v>0.6308450161061484</v>
          </cell>
          <cell r="M12">
            <v>0.1933147395318057</v>
          </cell>
          <cell r="N12">
            <v>0.18284858074880331</v>
          </cell>
        </row>
        <row r="13">
          <cell r="C13">
            <v>11.217182313067834</v>
          </cell>
          <cell r="D13">
            <v>1.7773681478630416</v>
          </cell>
          <cell r="E13">
            <v>1.6176418178761662</v>
          </cell>
          <cell r="F13">
            <v>0.41214628062505793</v>
          </cell>
          <cell r="G13">
            <v>0.11638749452082064</v>
          </cell>
          <cell r="H13">
            <v>8.0810324404940057E-2</v>
          </cell>
          <cell r="I13">
            <v>1</v>
          </cell>
          <cell r="J13">
            <v>0.40972097568788257</v>
          </cell>
          <cell r="K13">
            <v>0.317263111534689</v>
          </cell>
          <cell r="L13">
            <v>0.61139866223825112</v>
          </cell>
          <cell r="M13">
            <v>0.23276204985139148</v>
          </cell>
          <cell r="N13">
            <v>0.19716053026031244</v>
          </cell>
        </row>
        <row r="14">
          <cell r="C14">
            <v>2.7387721173078781</v>
          </cell>
          <cell r="D14">
            <v>2.2606516061946706</v>
          </cell>
          <cell r="E14">
            <v>1.0756708331800104</v>
          </cell>
          <cell r="F14">
            <v>0.21855001360805504</v>
          </cell>
          <cell r="G14">
            <v>0.15182150453380305</v>
          </cell>
          <cell r="H14">
            <v>5.3883260105973371E-2</v>
          </cell>
          <cell r="I14">
            <v>1</v>
          </cell>
          <cell r="J14">
            <v>0.4581902223149647</v>
          </cell>
          <cell r="K14">
            <v>0.21101413644727063</v>
          </cell>
          <cell r="L14">
            <v>0.57179014242977089</v>
          </cell>
          <cell r="M14">
            <v>0.25010853883444584</v>
          </cell>
          <cell r="N14">
            <v>0.13124265602987314</v>
          </cell>
        </row>
        <row r="15">
          <cell r="C15">
            <v>6.8017020979277936</v>
          </cell>
          <cell r="D15">
            <v>1.4603580480039529</v>
          </cell>
          <cell r="E15">
            <v>1.2494575509953216</v>
          </cell>
          <cell r="F15">
            <v>0.34572521492974206</v>
          </cell>
          <cell r="G15">
            <v>8.5516278557529121E-2</v>
          </cell>
          <cell r="H15">
            <v>6.2581051425523504E-2</v>
          </cell>
          <cell r="I15">
            <v>1</v>
          </cell>
          <cell r="J15">
            <v>0.26125411851859892</v>
          </cell>
          <cell r="K15">
            <v>0.24507540119774868</v>
          </cell>
          <cell r="L15">
            <v>0.71229574913141069</v>
          </cell>
          <cell r="M15">
            <v>0.14424192416720541</v>
          </cell>
          <cell r="N15">
            <v>0.15222392223829068</v>
          </cell>
        </row>
        <row r="16">
          <cell r="C16">
            <v>5.015784276571944</v>
          </cell>
          <cell r="D16">
            <v>1.7410348743197914</v>
          </cell>
          <cell r="E16">
            <v>1.5641614025188786</v>
          </cell>
          <cell r="F16">
            <v>0.41753644912521015</v>
          </cell>
          <cell r="G16">
            <v>0.10719515632669008</v>
          </cell>
          <cell r="H16">
            <v>7.8115197409467277E-2</v>
          </cell>
          <cell r="I16">
            <v>1</v>
          </cell>
          <cell r="J16">
            <v>0.33636580865286225</v>
          </cell>
          <cell r="K16">
            <v>0.30677671034755588</v>
          </cell>
          <cell r="L16">
            <v>0.62743283746608791</v>
          </cell>
          <cell r="M16">
            <v>0.19326599423389204</v>
          </cell>
          <cell r="N16">
            <v>0.19094253123813407</v>
          </cell>
        </row>
        <row r="17">
          <cell r="C17">
            <v>3.6137525070543379</v>
          </cell>
          <cell r="D17">
            <v>2.8474266849145966</v>
          </cell>
          <cell r="E17">
            <v>1.4765247374912036</v>
          </cell>
          <cell r="F17">
            <v>0.34042480485035886</v>
          </cell>
          <cell r="G17">
            <v>0.18449554714476821</v>
          </cell>
          <cell r="H17">
            <v>7.3397171121922095E-2</v>
          </cell>
          <cell r="I17">
            <v>1</v>
          </cell>
          <cell r="J17">
            <v>0.50878611281108099</v>
          </cell>
          <cell r="K17">
            <v>0.2895756813913305</v>
          </cell>
          <cell r="L17">
            <v>0.51614210650105352</v>
          </cell>
          <cell r="M17">
            <v>0.31782103740099515</v>
          </cell>
          <cell r="N17">
            <v>0.17982677178939424</v>
          </cell>
        </row>
      </sheetData>
      <sheetData sheetId="16"/>
      <sheetData sheetId="17"/>
      <sheetData sheetId="18"/>
      <sheetData sheetId="19"/>
      <sheetData sheetId="20">
        <row r="4">
          <cell r="C4">
            <v>3.1198520407918702</v>
          </cell>
          <cell r="D4">
            <v>1.9274148333555765</v>
          </cell>
          <cell r="E4">
            <v>0.84161106975094457</v>
          </cell>
          <cell r="F4">
            <v>0.12877606501729591</v>
          </cell>
          <cell r="G4">
            <v>0.11511402437255613</v>
          </cell>
          <cell r="H4">
            <v>3.9904984876166186E-2</v>
          </cell>
          <cell r="I4">
            <v>1</v>
          </cell>
          <cell r="J4">
            <v>0.44146559608333391</v>
          </cell>
          <cell r="K4">
            <v>0.15381019146511463</v>
          </cell>
          <cell r="L4">
            <v>0.5480874408256694</v>
          </cell>
          <cell r="M4">
            <v>0.24583584117139332</v>
          </cell>
          <cell r="N4">
            <v>9.8739849928573514E-2</v>
          </cell>
        </row>
        <row r="5">
          <cell r="C5">
            <v>0.97129657954132254</v>
          </cell>
          <cell r="D5">
            <v>1.4244565834073748</v>
          </cell>
          <cell r="E5">
            <v>0.8162560133833533</v>
          </cell>
          <cell r="F5">
            <v>0.13203182923468515</v>
          </cell>
          <cell r="G5">
            <v>9.6717756365142779E-2</v>
          </cell>
          <cell r="H5">
            <v>3.9002550580411605E-2</v>
          </cell>
          <cell r="I5">
            <v>1</v>
          </cell>
          <cell r="J5">
            <v>0.29167207753896163</v>
          </cell>
          <cell r="K5">
            <v>0.14928263659653654</v>
          </cell>
          <cell r="L5">
            <v>0.59679696613626343</v>
          </cell>
          <cell r="M5">
            <v>0.16439746007699313</v>
          </cell>
          <cell r="N5">
            <v>9.5751073964942868E-2</v>
          </cell>
        </row>
        <row r="6">
          <cell r="C6">
            <v>3.781447151985303</v>
          </cell>
          <cell r="D6">
            <v>2.2251990399826314</v>
          </cell>
          <cell r="E6">
            <v>1.4122956492539329</v>
          </cell>
          <cell r="F6">
            <v>0.26249266938563492</v>
          </cell>
          <cell r="G6">
            <v>0.15013443420527531</v>
          </cell>
          <cell r="H6">
            <v>6.7407624886753184E-2</v>
          </cell>
          <cell r="I6">
            <v>1</v>
          </cell>
          <cell r="J6">
            <v>0.43819443505898314</v>
          </cell>
          <cell r="K6">
            <v>0.25821564883177883</v>
          </cell>
          <cell r="L6">
            <v>0.40129729660659974</v>
          </cell>
          <cell r="M6">
            <v>0.2301740583864908</v>
          </cell>
          <cell r="N6">
            <v>0.16591705200022944</v>
          </cell>
        </row>
        <row r="7">
          <cell r="C7">
            <v>2.568744220495538</v>
          </cell>
          <cell r="D7">
            <v>2.4526514950525353</v>
          </cell>
          <cell r="E7">
            <v>1.2229080863638226</v>
          </cell>
          <cell r="F7">
            <v>0.20221290584500767</v>
          </cell>
          <cell r="G7">
            <v>0.16288170677194622</v>
          </cell>
          <cell r="H7">
            <v>5.8204597269327564E-2</v>
          </cell>
          <cell r="I7">
            <v>1</v>
          </cell>
          <cell r="J7">
            <v>0.60391459287370508</v>
          </cell>
          <cell r="K7">
            <v>0.22360249284455436</v>
          </cell>
          <cell r="L7">
            <v>0.31675359347187193</v>
          </cell>
          <cell r="M7">
            <v>0.28173978813401623</v>
          </cell>
          <cell r="N7">
            <v>0.14362417413518125</v>
          </cell>
        </row>
        <row r="8">
          <cell r="C8">
            <v>3.8594118994609485</v>
          </cell>
          <cell r="D8">
            <v>1.7737177046372063</v>
          </cell>
          <cell r="E8">
            <v>1.4208173583514312</v>
          </cell>
          <cell r="F8">
            <v>0.28431582865411464</v>
          </cell>
          <cell r="G8">
            <v>0.11244817036570234</v>
          </cell>
          <cell r="H8">
            <v>6.7713276435856673E-2</v>
          </cell>
          <cell r="I8">
            <v>1</v>
          </cell>
          <cell r="J8">
            <v>0.35505293668463506</v>
          </cell>
          <cell r="K8">
            <v>0.2602073185371907</v>
          </cell>
          <cell r="L8">
            <v>0.40681693570445204</v>
          </cell>
          <cell r="M8">
            <v>0.18080238315946637</v>
          </cell>
          <cell r="N8">
            <v>0.16720246768886218</v>
          </cell>
        </row>
        <row r="9">
          <cell r="C9">
            <v>3.3396036728023262</v>
          </cell>
          <cell r="D9">
            <v>1.6313562126487888</v>
          </cell>
          <cell r="E9">
            <v>1.3986057750068648</v>
          </cell>
          <cell r="F9">
            <v>0.29508471279191084</v>
          </cell>
          <cell r="G9">
            <v>0.10561151191092169</v>
          </cell>
          <cell r="H9">
            <v>6.6677205484922619E-2</v>
          </cell>
          <cell r="I9">
            <v>1</v>
          </cell>
          <cell r="J9">
            <v>0.30737081253801318</v>
          </cell>
          <cell r="K9">
            <v>0.25576277203615216</v>
          </cell>
          <cell r="L9">
            <v>0.3644643757983631</v>
          </cell>
          <cell r="M9">
            <v>0.1636707595810839</v>
          </cell>
          <cell r="N9">
            <v>0.16440188099749073</v>
          </cell>
        </row>
        <row r="10">
          <cell r="C10">
            <v>4.1421182900301021</v>
          </cell>
          <cell r="D10">
            <v>1.197836244792341</v>
          </cell>
          <cell r="E10">
            <v>1.514825831458245</v>
          </cell>
          <cell r="F10">
            <v>0.34620104140226782</v>
          </cell>
          <cell r="G10">
            <v>7.5278158508059856E-2</v>
          </cell>
          <cell r="H10">
            <v>7.242704912583077E-2</v>
          </cell>
          <cell r="I10">
            <v>1</v>
          </cell>
          <cell r="J10">
            <v>0.22020237100387163</v>
          </cell>
          <cell r="K10">
            <v>0.2770729362546635</v>
          </cell>
          <cell r="L10">
            <v>0.46447524733621215</v>
          </cell>
          <cell r="M10">
            <v>0.12127506163141467</v>
          </cell>
          <cell r="N10">
            <v>0.17798690790528771</v>
          </cell>
        </row>
        <row r="11">
          <cell r="C11">
            <v>3.2765791326500344</v>
          </cell>
          <cell r="D11">
            <v>2.1469075308411796</v>
          </cell>
          <cell r="E11">
            <v>1.3684962354869217</v>
          </cell>
          <cell r="F11">
            <v>0.25479696536944718</v>
          </cell>
          <cell r="G11">
            <v>0.13482150400467183</v>
          </cell>
          <cell r="H11">
            <v>6.5112875759789551E-2</v>
          </cell>
          <cell r="I11">
            <v>1</v>
          </cell>
          <cell r="J11">
            <v>0.42124062346666558</v>
          </cell>
          <cell r="K11">
            <v>0.25041558199887876</v>
          </cell>
          <cell r="L11">
            <v>0.54789234741433468</v>
          </cell>
          <cell r="M11">
            <v>0.21867788014402942</v>
          </cell>
          <cell r="N11">
            <v>0.16091180845851411</v>
          </cell>
        </row>
        <row r="12">
          <cell r="C12">
            <v>6.4991218200458336</v>
          </cell>
          <cell r="D12">
            <v>1.9052477007334605</v>
          </cell>
          <cell r="E12">
            <v>2.1094652144362005</v>
          </cell>
          <cell r="F12">
            <v>0.45604622298093622</v>
          </cell>
          <cell r="G12">
            <v>0.11235422820822044</v>
          </cell>
          <cell r="H12">
            <v>0.10034682853843889</v>
          </cell>
          <cell r="I12">
            <v>1</v>
          </cell>
          <cell r="J12">
            <v>0.33813395790115758</v>
          </cell>
          <cell r="K12">
            <v>0.38591191920496748</v>
          </cell>
          <cell r="L12">
            <v>0.64256150289672309</v>
          </cell>
          <cell r="M12">
            <v>0.18867007347051393</v>
          </cell>
          <cell r="N12">
            <v>0.24796518717537103</v>
          </cell>
        </row>
        <row r="13">
          <cell r="C13">
            <v>11.140866755695733</v>
          </cell>
          <cell r="D13">
            <v>2.1184499555677339</v>
          </cell>
          <cell r="E13">
            <v>2.0689850480355938</v>
          </cell>
          <cell r="F13">
            <v>0.44040237770165974</v>
          </cell>
          <cell r="G13">
            <v>0.12069390226839607</v>
          </cell>
          <cell r="H13">
            <v>9.8552260241132963E-2</v>
          </cell>
          <cell r="I13">
            <v>1</v>
          </cell>
          <cell r="J13">
            <v>0.39595158719121132</v>
          </cell>
          <cell r="K13">
            <v>0.37848911307395139</v>
          </cell>
          <cell r="L13">
            <v>0.61422635822446592</v>
          </cell>
          <cell r="M13">
            <v>0.2277970728103775</v>
          </cell>
          <cell r="N13">
            <v>0.24331078748908072</v>
          </cell>
        </row>
        <row r="14">
          <cell r="C14">
            <v>2.4961820119682714</v>
          </cell>
          <cell r="D14">
            <v>2.839888457854487</v>
          </cell>
          <cell r="E14">
            <v>1.1978322781587731</v>
          </cell>
          <cell r="F14">
            <v>0.18633995766201888</v>
          </cell>
          <cell r="G14">
            <v>0.16564304294287829</v>
          </cell>
          <cell r="H14">
            <v>5.6865136824020619E-2</v>
          </cell>
          <cell r="I14">
            <v>1</v>
          </cell>
          <cell r="J14">
            <v>0.48030789320306705</v>
          </cell>
          <cell r="K14">
            <v>0.21887492218183041</v>
          </cell>
          <cell r="L14">
            <v>0.56337660449037597</v>
          </cell>
          <cell r="M14">
            <v>0.26444237269841708</v>
          </cell>
          <cell r="N14">
            <v>0.14081507290874637</v>
          </cell>
        </row>
        <row r="15">
          <cell r="C15">
            <v>7.0641015710350636</v>
          </cell>
          <cell r="D15">
            <v>1.7463269428909354</v>
          </cell>
          <cell r="E15">
            <v>1.4726110048747798</v>
          </cell>
          <cell r="F15">
            <v>0.32475973401261748</v>
          </cell>
          <cell r="G15">
            <v>9.5366212813160309E-2</v>
          </cell>
          <cell r="H15">
            <v>6.9974510339046031E-2</v>
          </cell>
          <cell r="I15">
            <v>1</v>
          </cell>
          <cell r="J15">
            <v>0.26242381728737568</v>
          </cell>
          <cell r="K15">
            <v>0.2695431212226439</v>
          </cell>
          <cell r="L15">
            <v>0.69539807814865617</v>
          </cell>
          <cell r="M15">
            <v>0.15090275171603346</v>
          </cell>
          <cell r="N15">
            <v>0.1732515383530574</v>
          </cell>
        </row>
        <row r="16">
          <cell r="C16">
            <v>6.0055813797396844</v>
          </cell>
          <cell r="D16">
            <v>1.8703992972077184</v>
          </cell>
          <cell r="E16">
            <v>2.0175301992899053</v>
          </cell>
          <cell r="F16">
            <v>0.47612990191097077</v>
          </cell>
          <cell r="G16">
            <v>0.10566859556573643</v>
          </cell>
          <cell r="H16">
            <v>9.6079408969820146E-2</v>
          </cell>
          <cell r="I16">
            <v>1</v>
          </cell>
          <cell r="J16">
            <v>0.29352119817021555</v>
          </cell>
          <cell r="K16">
            <v>0.36899661040499032</v>
          </cell>
          <cell r="L16">
            <v>0.66450190249544228</v>
          </cell>
          <cell r="M16">
            <v>0.1708605325453556</v>
          </cell>
          <cell r="N16">
            <v>0.23712616906599671</v>
          </cell>
        </row>
        <row r="17">
          <cell r="C17">
            <v>4.5695889826297913</v>
          </cell>
          <cell r="D17">
            <v>3.0928772847551755</v>
          </cell>
          <cell r="E17">
            <v>1.8970074170434303</v>
          </cell>
          <cell r="F17">
            <v>0.37742820062183124</v>
          </cell>
          <cell r="G17">
            <v>0.19587837117021975</v>
          </cell>
          <cell r="H17">
            <v>9.0453144403339653E-2</v>
          </cell>
          <cell r="I17">
            <v>1</v>
          </cell>
          <cell r="J17">
            <v>0.51020644677026439</v>
          </cell>
          <cell r="K17">
            <v>0.34699790577282164</v>
          </cell>
          <cell r="L17">
            <v>0.51096128708312316</v>
          </cell>
          <cell r="M17">
            <v>0.31177274609175915</v>
          </cell>
          <cell r="N17">
            <v>0.22306002786631049</v>
          </cell>
        </row>
      </sheetData>
      <sheetData sheetId="21"/>
      <sheetData sheetId="22"/>
      <sheetData sheetId="23"/>
      <sheetData sheetId="24"/>
      <sheetData sheetId="25">
        <row r="4">
          <cell r="C4">
            <v>2.5658109247951462</v>
          </cell>
          <cell r="D4">
            <v>1.6106017330414333</v>
          </cell>
          <cell r="E4">
            <v>0.45602409632543317</v>
          </cell>
          <cell r="F4">
            <v>7.8730063497839203E-2</v>
          </cell>
          <cell r="G4">
            <v>8.3319697215317165E-2</v>
          </cell>
          <cell r="H4">
            <v>1.9993174430658293E-2</v>
          </cell>
          <cell r="I4">
            <v>1</v>
          </cell>
          <cell r="J4">
            <v>0.36088124555856776</v>
          </cell>
          <cell r="K4">
            <v>7.4903332694513158E-2</v>
          </cell>
          <cell r="L4">
            <v>0.45871405790510072</v>
          </cell>
          <cell r="M4">
            <v>0.1849830617944479</v>
          </cell>
          <cell r="N4">
            <v>4.918883185852467E-2</v>
          </cell>
        </row>
        <row r="5">
          <cell r="C5">
            <v>0.71562643599586973</v>
          </cell>
          <cell r="D5">
            <v>0.81838760820310408</v>
          </cell>
          <cell r="E5">
            <v>0.43344354183459138</v>
          </cell>
          <cell r="F5">
            <v>7.8693096661465511E-2</v>
          </cell>
          <cell r="G5">
            <v>5.5450854624740427E-2</v>
          </cell>
          <cell r="H5">
            <v>1.8804212620859202E-2</v>
          </cell>
          <cell r="I5">
            <v>1</v>
          </cell>
          <cell r="J5">
            <v>0.1481610043722526</v>
          </cell>
          <cell r="K5">
            <v>7.140540878404486E-2</v>
          </cell>
          <cell r="L5">
            <v>0.75426140447043488</v>
          </cell>
          <cell r="M5">
            <v>8.9024858029859613E-2</v>
          </cell>
          <cell r="N5">
            <v>4.7261450280417158E-2</v>
          </cell>
        </row>
        <row r="6">
          <cell r="C6">
            <v>3.73432810345949</v>
          </cell>
          <cell r="D6">
            <v>2.0486466061435391</v>
          </cell>
          <cell r="E6">
            <v>1.1856156915538472</v>
          </cell>
          <cell r="F6">
            <v>0.26322122860410563</v>
          </cell>
          <cell r="G6">
            <v>0.12139264625989624</v>
          </cell>
          <cell r="H6">
            <v>5.1640566659631043E-2</v>
          </cell>
          <cell r="I6">
            <v>1</v>
          </cell>
          <cell r="J6">
            <v>0.34335940988005281</v>
          </cell>
          <cell r="K6">
            <v>0.19501332422592058</v>
          </cell>
          <cell r="L6">
            <v>0.36431316437351013</v>
          </cell>
          <cell r="M6">
            <v>0.18594783291017719</v>
          </cell>
          <cell r="N6">
            <v>0.12823295752172648</v>
          </cell>
        </row>
        <row r="7">
          <cell r="C7">
            <v>2.8795098889700439</v>
          </cell>
          <cell r="D7">
            <v>1.6775500813015627</v>
          </cell>
          <cell r="E7">
            <v>0.8617683203851555</v>
          </cell>
          <cell r="F7">
            <v>0.19716082053069353</v>
          </cell>
          <cell r="G7">
            <v>9.1346631158852359E-2</v>
          </cell>
          <cell r="H7">
            <v>3.7484327473002427E-2</v>
          </cell>
          <cell r="I7">
            <v>0.99998007158599422</v>
          </cell>
          <cell r="J7">
            <v>0.40481887286144908</v>
          </cell>
          <cell r="K7">
            <v>0.14190675238858688</v>
          </cell>
          <cell r="L7">
            <v>0.33196919518783857</v>
          </cell>
          <cell r="M7">
            <v>0.19628281531844927</v>
          </cell>
          <cell r="N7">
            <v>9.3313336679810704E-2</v>
          </cell>
        </row>
        <row r="8">
          <cell r="C8">
            <v>4.0220677698649379</v>
          </cell>
          <cell r="D8">
            <v>1.502767340233081</v>
          </cell>
          <cell r="E8">
            <v>1.0877579542453724</v>
          </cell>
          <cell r="F8">
            <v>0.25438561884662103</v>
          </cell>
          <cell r="G8">
            <v>9.0466910601224332E-2</v>
          </cell>
          <cell r="H8">
            <v>4.7096404711655264E-2</v>
          </cell>
          <cell r="I8">
            <v>1</v>
          </cell>
          <cell r="J8">
            <v>0.30249713651532828</v>
          </cell>
          <cell r="K8">
            <v>0.1791115176687072</v>
          </cell>
          <cell r="L8">
            <v>0.38526654469938781</v>
          </cell>
          <cell r="M8">
            <v>0.1572003659018365</v>
          </cell>
          <cell r="N8">
            <v>0.11810396119018124</v>
          </cell>
        </row>
        <row r="9">
          <cell r="C9">
            <v>3.2316889360964596</v>
          </cell>
          <cell r="D9">
            <v>1.4187783061582591</v>
          </cell>
          <cell r="E9">
            <v>0.9588205654076366</v>
          </cell>
          <cell r="F9">
            <v>0.22897797112937224</v>
          </cell>
          <cell r="G9">
            <v>8.5711917653396877E-2</v>
          </cell>
          <cell r="H9">
            <v>4.1820629110848308E-2</v>
          </cell>
          <cell r="I9">
            <v>1</v>
          </cell>
          <cell r="J9">
            <v>0.29726844186667428</v>
          </cell>
          <cell r="K9">
            <v>0.15779744542122204</v>
          </cell>
          <cell r="L9">
            <v>0.40907150890437838</v>
          </cell>
          <cell r="M9">
            <v>0.1513301673233641</v>
          </cell>
          <cell r="N9">
            <v>0.10373493949937419</v>
          </cell>
        </row>
        <row r="10">
          <cell r="C10">
            <v>3.9842994699895238</v>
          </cell>
          <cell r="D10">
            <v>1.1085114201433226</v>
          </cell>
          <cell r="E10">
            <v>1.1075904087912614</v>
          </cell>
          <cell r="F10">
            <v>0.28776961432724135</v>
          </cell>
          <cell r="G10">
            <v>6.7079591016363196E-2</v>
          </cell>
          <cell r="H10">
            <v>4.8155313958008504E-2</v>
          </cell>
          <cell r="I10">
            <v>0.99933404589104591</v>
          </cell>
          <cell r="J10">
            <v>0.21151727328322309</v>
          </cell>
          <cell r="K10">
            <v>0.18223272398924972</v>
          </cell>
          <cell r="L10">
            <v>0.42377287317315454</v>
          </cell>
          <cell r="M10">
            <v>0.11308498207687535</v>
          </cell>
          <cell r="N10">
            <v>0.11978840901041084</v>
          </cell>
        </row>
        <row r="11">
          <cell r="C11">
            <v>3.6458296076960077</v>
          </cell>
          <cell r="D11">
            <v>1.5723439087532949</v>
          </cell>
          <cell r="E11">
            <v>1.0932032083458585</v>
          </cell>
          <cell r="F11">
            <v>0.2784172919577404</v>
          </cell>
          <cell r="G11">
            <v>8.6848124615785824E-2</v>
          </cell>
          <cell r="H11">
            <v>4.7530860781415399E-2</v>
          </cell>
          <cell r="I11">
            <v>1</v>
          </cell>
          <cell r="J11">
            <v>0.26368176148623995</v>
          </cell>
          <cell r="K11">
            <v>0.17981153939302605</v>
          </cell>
          <cell r="L11">
            <v>0.63041953387136918</v>
          </cell>
          <cell r="M11">
            <v>0.13602444307466807</v>
          </cell>
          <cell r="N11">
            <v>0.11838551903584717</v>
          </cell>
        </row>
        <row r="12">
          <cell r="C12">
            <v>5.2080499395121853</v>
          </cell>
          <cell r="D12">
            <v>1.5563876096769311</v>
          </cell>
          <cell r="E12">
            <v>1.3752070308727411</v>
          </cell>
          <cell r="F12">
            <v>0.33826306966572955</v>
          </cell>
          <cell r="G12">
            <v>8.4108425608422063E-2</v>
          </cell>
          <cell r="H12">
            <v>5.989967560148652E-2</v>
          </cell>
          <cell r="I12">
            <v>1</v>
          </cell>
          <cell r="J12">
            <v>0.26003015601984508</v>
          </cell>
          <cell r="K12">
            <v>0.22621269955180617</v>
          </cell>
          <cell r="L12">
            <v>0.63959560103822966</v>
          </cell>
          <cell r="M12">
            <v>0.14833088014484158</v>
          </cell>
          <cell r="N12">
            <v>0.14912648845729959</v>
          </cell>
        </row>
        <row r="13">
          <cell r="C13">
            <v>11.854519785753837</v>
          </cell>
          <cell r="D13">
            <v>1.7873779646594414</v>
          </cell>
          <cell r="E13">
            <v>1.595255679282515</v>
          </cell>
          <cell r="F13">
            <v>0.39889146667955827</v>
          </cell>
          <cell r="G13">
            <v>9.2860246094019411E-2</v>
          </cell>
          <cell r="H13">
            <v>6.9526855966585865E-2</v>
          </cell>
          <cell r="I13">
            <v>1</v>
          </cell>
          <cell r="J13">
            <v>0.30400933744639635</v>
          </cell>
          <cell r="K13">
            <v>0.26211876813441237</v>
          </cell>
          <cell r="L13">
            <v>0.64687514167631976</v>
          </cell>
          <cell r="M13">
            <v>0.17651547748269722</v>
          </cell>
          <cell r="N13">
            <v>0.17277962549607453</v>
          </cell>
        </row>
        <row r="14">
          <cell r="C14">
            <v>2.6019726411278379</v>
          </cell>
          <cell r="D14">
            <v>2.5794402428279546</v>
          </cell>
          <cell r="E14">
            <v>1.055898183456536</v>
          </cell>
          <cell r="F14">
            <v>0.19429957622404184</v>
          </cell>
          <cell r="G14">
            <v>0.15240122151524191</v>
          </cell>
          <cell r="H14">
            <v>4.5926227481409045E-2</v>
          </cell>
          <cell r="I14">
            <v>1</v>
          </cell>
          <cell r="J14">
            <v>0.41891592737819533</v>
          </cell>
          <cell r="K14">
            <v>0.173719795784845</v>
          </cell>
          <cell r="L14">
            <v>0.5259484113152233</v>
          </cell>
          <cell r="M14">
            <v>0.24172930868425957</v>
          </cell>
          <cell r="N14">
            <v>0.11439510334832587</v>
          </cell>
        </row>
        <row r="15">
          <cell r="C15">
            <v>8.6378725754803192</v>
          </cell>
          <cell r="D15">
            <v>1.3880512266348564</v>
          </cell>
          <cell r="E15">
            <v>1.449070381586528</v>
          </cell>
          <cell r="F15">
            <v>0.39434741879834656</v>
          </cell>
          <cell r="G15">
            <v>7.2378373611890687E-2</v>
          </cell>
          <cell r="H15">
            <v>6.3118291100465337E-2</v>
          </cell>
          <cell r="I15">
            <v>1</v>
          </cell>
          <cell r="J15">
            <v>0.19424097042735691</v>
          </cell>
          <cell r="K15">
            <v>0.238391499599928</v>
          </cell>
          <cell r="L15">
            <v>0.72052944495931448</v>
          </cell>
          <cell r="M15">
            <v>0.11661792996033621</v>
          </cell>
          <cell r="N15">
            <v>0.15690872711793663</v>
          </cell>
        </row>
        <row r="16">
          <cell r="C16">
            <v>6.6982551749063184</v>
          </cell>
          <cell r="D16">
            <v>1.7855304053926264</v>
          </cell>
          <cell r="E16">
            <v>1.5884013201913105</v>
          </cell>
          <cell r="F16">
            <v>0.43537839925252675</v>
          </cell>
          <cell r="G16">
            <v>8.75597461224841E-2</v>
          </cell>
          <cell r="H16">
            <v>6.9525468485850395E-2</v>
          </cell>
          <cell r="I16">
            <v>1</v>
          </cell>
          <cell r="J16">
            <v>0.2569072376882211</v>
          </cell>
          <cell r="K16">
            <v>0.26129090491537088</v>
          </cell>
          <cell r="L16">
            <v>0.64978986928280669</v>
          </cell>
          <cell r="M16">
            <v>0.15040625892066067</v>
          </cell>
          <cell r="N16">
            <v>0.17211206213171015</v>
          </cell>
        </row>
        <row r="17">
          <cell r="C17">
            <v>5.6143010250736838</v>
          </cell>
          <cell r="D17">
            <v>2.8182713595616198</v>
          </cell>
          <cell r="E17">
            <v>1.6235237253062627</v>
          </cell>
          <cell r="F17">
            <v>0.39071943546991639</v>
          </cell>
          <cell r="G17">
            <v>0.14959607833569952</v>
          </cell>
          <cell r="H17">
            <v>7.0838402024584662E-2</v>
          </cell>
          <cell r="I17">
            <v>1</v>
          </cell>
          <cell r="J17">
            <v>0.40892341828754103</v>
          </cell>
          <cell r="K17">
            <v>0.26722148288679726</v>
          </cell>
          <cell r="L17">
            <v>0.53230852321694166</v>
          </cell>
          <cell r="M17">
            <v>0.25411657175192409</v>
          </cell>
          <cell r="N17">
            <v>0.17574169628924519</v>
          </cell>
        </row>
      </sheetData>
      <sheetData sheetId="26"/>
      <sheetData sheetId="27"/>
      <sheetData sheetId="28"/>
      <sheetData sheetId="29"/>
      <sheetData sheetId="30">
        <row r="4">
          <cell r="C4">
            <v>4.3001074133225359</v>
          </cell>
          <cell r="D4">
            <v>1.4692248525909963</v>
          </cell>
          <cell r="E4">
            <v>0.76697847399784902</v>
          </cell>
          <cell r="F4">
            <v>0.18870851483019455</v>
          </cell>
          <cell r="G4">
            <v>7.1449546464000591E-2</v>
          </cell>
          <cell r="H4">
            <v>3.0303812079445568E-2</v>
          </cell>
          <cell r="I4">
            <v>1</v>
          </cell>
          <cell r="J4">
            <v>0.30800605180248963</v>
          </cell>
          <cell r="K4">
            <v>0.12193852160581192</v>
          </cell>
          <cell r="L4">
            <v>0.561281192004214</v>
          </cell>
          <cell r="M4">
            <v>0.13096085664316032</v>
          </cell>
          <cell r="N4">
            <v>7.4926572325480084E-2</v>
          </cell>
        </row>
        <row r="5">
          <cell r="C5">
            <v>4.0865130761481279</v>
          </cell>
          <cell r="D5">
            <v>0.77984990262326237</v>
          </cell>
          <cell r="E5">
            <v>0.9686339872310693</v>
          </cell>
          <cell r="F5">
            <v>0.28581065665882532</v>
          </cell>
          <cell r="G5">
            <v>4.4908120928329492E-2</v>
          </cell>
          <cell r="H5">
            <v>3.797432825740351E-2</v>
          </cell>
          <cell r="I5">
            <v>1</v>
          </cell>
          <cell r="J5">
            <v>0.16001526950910117</v>
          </cell>
          <cell r="K5">
            <v>0.15372479832221994</v>
          </cell>
          <cell r="L5">
            <v>0.64668735979517367</v>
          </cell>
          <cell r="M5">
            <v>7.5763045834052536E-2</v>
          </cell>
          <cell r="N5">
            <v>9.4288117580246356E-2</v>
          </cell>
        </row>
        <row r="6">
          <cell r="C6">
            <v>5.3681979811514831</v>
          </cell>
          <cell r="D6">
            <v>1.9409070780191215</v>
          </cell>
          <cell r="E6">
            <v>1.2033257705172562</v>
          </cell>
          <cell r="F6">
            <v>0.30433339668001674</v>
          </cell>
          <cell r="G6">
            <v>0.10173404153072713</v>
          </cell>
          <cell r="H6">
            <v>4.7179575805059798E-2</v>
          </cell>
          <cell r="I6">
            <v>1</v>
          </cell>
          <cell r="J6">
            <v>0.31650793049616205</v>
          </cell>
          <cell r="K6">
            <v>0.19084709965064298</v>
          </cell>
          <cell r="L6">
            <v>0.45470910207376714</v>
          </cell>
          <cell r="M6">
            <v>0.15650428438901443</v>
          </cell>
          <cell r="N6">
            <v>0.11744880764115163</v>
          </cell>
        </row>
        <row r="7">
          <cell r="C7">
            <v>1.3293927178272273</v>
          </cell>
          <cell r="D7">
            <v>1.0308616932394548</v>
          </cell>
          <cell r="E7">
            <v>0.40041445063904241</v>
          </cell>
          <cell r="F7">
            <v>7.9878747963138527E-2</v>
          </cell>
          <cell r="G7">
            <v>5.4622023808172118E-2</v>
          </cell>
          <cell r="H7">
            <v>1.5560850896698258E-2</v>
          </cell>
          <cell r="I7">
            <v>0.99999108924385183</v>
          </cell>
          <cell r="J7">
            <v>0.23570915362119127</v>
          </cell>
          <cell r="K7">
            <v>6.3869056615811312E-2</v>
          </cell>
          <cell r="L7">
            <v>0.14848511812594528</v>
          </cell>
          <cell r="M7">
            <v>0.10433943502741855</v>
          </cell>
          <cell r="N7">
            <v>3.9107878671258492E-2</v>
          </cell>
        </row>
        <row r="8">
          <cell r="C8">
            <v>5.0273499097992129</v>
          </cell>
          <cell r="D8">
            <v>1.531996943177123</v>
          </cell>
          <cell r="E8">
            <v>1.1782671070523145</v>
          </cell>
          <cell r="F8">
            <v>0.28761792642827277</v>
          </cell>
          <cell r="G8">
            <v>8.1154481607068188E-2</v>
          </cell>
          <cell r="H8">
            <v>4.6436321071378794E-2</v>
          </cell>
          <cell r="I8">
            <v>1</v>
          </cell>
          <cell r="J8">
            <v>0.28279162876763564</v>
          </cell>
          <cell r="K8">
            <v>0.18674528428551518</v>
          </cell>
          <cell r="L8">
            <v>0.34671816053568938</v>
          </cell>
          <cell r="M8">
            <v>0.1398726421427576</v>
          </cell>
          <cell r="N8">
            <v>0.11491898662487804</v>
          </cell>
        </row>
        <row r="9">
          <cell r="C9">
            <v>5.3081020790257512</v>
          </cell>
          <cell r="D9">
            <v>0.94281139999321417</v>
          </cell>
          <cell r="E9">
            <v>1.0722738662268914</v>
          </cell>
          <cell r="F9">
            <v>0.28395973294778254</v>
          </cell>
          <cell r="G9">
            <v>4.8164756770096913E-2</v>
          </cell>
          <cell r="H9">
            <v>4.1981752268642474E-2</v>
          </cell>
          <cell r="I9">
            <v>1</v>
          </cell>
          <cell r="J9">
            <v>0.15619575629208629</v>
          </cell>
          <cell r="K9">
            <v>0.16999478645360996</v>
          </cell>
          <cell r="L9">
            <v>0.39873928284412846</v>
          </cell>
          <cell r="M9">
            <v>7.9756847218579424E-2</v>
          </cell>
          <cell r="N9">
            <v>0.1047276117028204</v>
          </cell>
        </row>
        <row r="10">
          <cell r="C10">
            <v>5.9832618068643564</v>
          </cell>
          <cell r="D10">
            <v>0.9336641290716291</v>
          </cell>
          <cell r="E10">
            <v>1.19386256939367</v>
          </cell>
          <cell r="F10">
            <v>0.31319365365288404</v>
          </cell>
          <cell r="G10">
            <v>4.7414984800661211E-2</v>
          </cell>
          <cell r="H10">
            <v>4.7225849482335713E-2</v>
          </cell>
          <cell r="I10">
            <v>0.99982803804173903</v>
          </cell>
          <cell r="J10">
            <v>0.14520701823464577</v>
          </cell>
          <cell r="K10">
            <v>0.18885084736477814</v>
          </cell>
          <cell r="L10">
            <v>0.4622264210350035</v>
          </cell>
          <cell r="M10">
            <v>7.5510098715831406E-2</v>
          </cell>
          <cell r="N10">
            <v>0.11636806440363145</v>
          </cell>
        </row>
        <row r="11">
          <cell r="C11">
            <v>3.007700822863971</v>
          </cell>
          <cell r="D11">
            <v>1.9956085891703625</v>
          </cell>
          <cell r="E11">
            <v>0.89172341393699028</v>
          </cell>
          <cell r="F11">
            <v>0.20411923746720217</v>
          </cell>
          <cell r="G11">
            <v>0.10204106013350361</v>
          </cell>
          <cell r="H11">
            <v>3.5072328149323435E-2</v>
          </cell>
          <cell r="I11">
            <v>1</v>
          </cell>
          <cell r="J11">
            <v>0.4279643995599835</v>
          </cell>
          <cell r="K11">
            <v>0.14129504816371005</v>
          </cell>
          <cell r="L11">
            <v>0.47561912253839572</v>
          </cell>
          <cell r="M11">
            <v>0.17959696036093423</v>
          </cell>
          <cell r="N11">
            <v>8.7215843998895995E-2</v>
          </cell>
        </row>
        <row r="12">
          <cell r="C12">
            <v>6.2538587922842446</v>
          </cell>
          <cell r="D12">
            <v>1.6851212293918634</v>
          </cell>
          <cell r="E12">
            <v>1.4552789050960917</v>
          </cell>
          <cell r="F12">
            <v>0.3758578933696512</v>
          </cell>
          <cell r="G12">
            <v>8.8888369439560341E-2</v>
          </cell>
          <cell r="H12">
            <v>5.7250434535743945E-2</v>
          </cell>
          <cell r="I12">
            <v>1</v>
          </cell>
          <cell r="J12">
            <v>0.28192557973651161</v>
          </cell>
          <cell r="K12">
            <v>0.230790211908971</v>
          </cell>
          <cell r="L12">
            <v>0.6157906531923103</v>
          </cell>
          <cell r="M12">
            <v>0.15197018473835103</v>
          </cell>
          <cell r="N12">
            <v>0.14226041955528279</v>
          </cell>
        </row>
        <row r="13">
          <cell r="C13">
            <v>13.421379689662515</v>
          </cell>
          <cell r="D13">
            <v>1.8776174033994726</v>
          </cell>
          <cell r="E13">
            <v>1.6429728340799867</v>
          </cell>
          <cell r="F13">
            <v>0.42724726333011293</v>
          </cell>
          <cell r="G13">
            <v>9.3196222362202777E-2</v>
          </cell>
          <cell r="H13">
            <v>6.4516200858040801E-2</v>
          </cell>
          <cell r="I13">
            <v>1</v>
          </cell>
          <cell r="J13">
            <v>0.31822672879452196</v>
          </cell>
          <cell r="K13">
            <v>0.26042891471468882</v>
          </cell>
          <cell r="L13">
            <v>0.61529793714631908</v>
          </cell>
          <cell r="M13">
            <v>0.1758587513221721</v>
          </cell>
          <cell r="N13">
            <v>0.16052338076984368</v>
          </cell>
        </row>
        <row r="14">
          <cell r="C14">
            <v>2.7023505933780876</v>
          </cell>
          <cell r="D14">
            <v>2.4736197629134216</v>
          </cell>
          <cell r="E14">
            <v>0.88504607217415066</v>
          </cell>
          <cell r="F14">
            <v>0.17271382345712888</v>
          </cell>
          <cell r="G14">
            <v>0.12838271292809361</v>
          </cell>
          <cell r="H14">
            <v>3.4698406738073902E-2</v>
          </cell>
          <cell r="I14">
            <v>1</v>
          </cell>
          <cell r="J14">
            <v>0.3900080781883743</v>
          </cell>
          <cell r="K14">
            <v>0.14023737901701236</v>
          </cell>
          <cell r="L14">
            <v>0.55705740650364388</v>
          </cell>
          <cell r="M14">
            <v>0.21716614894430955</v>
          </cell>
          <cell r="N14">
            <v>8.6651745494880458E-2</v>
          </cell>
        </row>
        <row r="15">
          <cell r="C15">
            <v>7.9505032921449184</v>
          </cell>
          <cell r="D15">
            <v>1.5055038641075893</v>
          </cell>
          <cell r="E15">
            <v>1.224066306341657</v>
          </cell>
          <cell r="F15">
            <v>0.33952740298838208</v>
          </cell>
          <cell r="G15">
            <v>7.0051642886986232E-2</v>
          </cell>
          <cell r="H15">
            <v>4.7978772263968676E-2</v>
          </cell>
          <cell r="I15">
            <v>1</v>
          </cell>
          <cell r="J15">
            <v>0.21073874438935208</v>
          </cell>
          <cell r="K15">
            <v>0.19391233248149992</v>
          </cell>
          <cell r="L15">
            <v>0.69272045527212567</v>
          </cell>
          <cell r="M15">
            <v>0.11662148179180024</v>
          </cell>
          <cell r="N15">
            <v>0.11932919298813269</v>
          </cell>
        </row>
        <row r="16">
          <cell r="C16">
            <v>8.0883557554767567</v>
          </cell>
          <cell r="D16">
            <v>1.6306260786393763</v>
          </cell>
          <cell r="E16">
            <v>1.7721506325156395</v>
          </cell>
          <cell r="F16">
            <v>0.51519650240160964</v>
          </cell>
          <cell r="G16">
            <v>7.3902634720130922E-2</v>
          </cell>
          <cell r="H16">
            <v>6.9670658955057016E-2</v>
          </cell>
          <cell r="I16">
            <v>1</v>
          </cell>
          <cell r="J16">
            <v>0.21531789997418574</v>
          </cell>
          <cell r="K16">
            <v>0.28081147621095459</v>
          </cell>
          <cell r="L16">
            <v>0.68210951166964062</v>
          </cell>
          <cell r="M16">
            <v>0.12441277338810033</v>
          </cell>
          <cell r="N16">
            <v>0.17292351274166962</v>
          </cell>
        </row>
        <row r="17">
          <cell r="C17">
            <v>5.682697353891915</v>
          </cell>
          <cell r="D17">
            <v>2.1148504445426899</v>
          </cell>
          <cell r="E17">
            <v>1.582047048373685</v>
          </cell>
          <cell r="F17">
            <v>0.45296092710309593</v>
          </cell>
          <cell r="G17">
            <v>0.10902502130412123</v>
          </cell>
          <cell r="H17">
            <v>6.222712410892161E-2</v>
          </cell>
          <cell r="I17">
            <v>1</v>
          </cell>
          <cell r="J17">
            <v>0.31304557845703518</v>
          </cell>
          <cell r="K17">
            <v>0.25090467261248806</v>
          </cell>
          <cell r="L17">
            <v>0.59018968693331908</v>
          </cell>
          <cell r="M17">
            <v>0.18196165410810566</v>
          </cell>
          <cell r="N17">
            <v>0.15469491871573846</v>
          </cell>
        </row>
      </sheetData>
      <sheetData sheetId="31"/>
      <sheetData sheetId="32"/>
      <sheetData sheetId="33"/>
      <sheetData sheetId="34"/>
      <sheetData sheetId="35">
        <row r="4">
          <cell r="C4">
            <v>1.9232693217036834</v>
          </cell>
          <cell r="D4">
            <v>1.3835228180352528</v>
          </cell>
          <cell r="E4">
            <v>0.36921658918685735</v>
          </cell>
          <cell r="F4">
            <v>0.10794592248737554</v>
          </cell>
          <cell r="G4">
            <v>8.585645827017345E-2</v>
          </cell>
          <cell r="H4">
            <v>1.7810026271517922E-2</v>
          </cell>
          <cell r="I4">
            <v>1</v>
          </cell>
          <cell r="J4">
            <v>0.30146690440563373</v>
          </cell>
          <cell r="K4">
            <v>6.5765477339553194E-2</v>
          </cell>
          <cell r="L4">
            <v>0.48318029580207356</v>
          </cell>
          <cell r="M4">
            <v>0.1501237194352727</v>
          </cell>
          <cell r="N4">
            <v>4.1904718691131604E-2</v>
          </cell>
        </row>
        <row r="5">
          <cell r="C5">
            <v>0.42777300012614883</v>
          </cell>
          <cell r="D5">
            <v>0.6009787554413879</v>
          </cell>
          <cell r="E5">
            <v>0.29794789292655682</v>
          </cell>
          <cell r="F5">
            <v>7.0351113355324429E-2</v>
          </cell>
          <cell r="G5">
            <v>5.205540952720928E-2</v>
          </cell>
          <cell r="H5">
            <v>1.4280390383506602E-2</v>
          </cell>
          <cell r="I5">
            <v>1</v>
          </cell>
          <cell r="J5">
            <v>0.16717026285425357</v>
          </cell>
          <cell r="K5">
            <v>5.2713855083001596E-2</v>
          </cell>
          <cell r="L5">
            <v>0.73378151542888048</v>
          </cell>
          <cell r="M5">
            <v>7.7332562717466968E-2</v>
          </cell>
          <cell r="N5">
            <v>3.3758672533428423E-2</v>
          </cell>
        </row>
        <row r="6">
          <cell r="C6">
            <v>2.8495773686709587</v>
          </cell>
          <cell r="D6">
            <v>1.5149840090118756</v>
          </cell>
          <cell r="E6">
            <v>0.90227918488267789</v>
          </cell>
          <cell r="F6">
            <v>0.24426074590829874</v>
          </cell>
          <cell r="G6">
            <v>0.1205649167926509</v>
          </cell>
          <cell r="H6">
            <v>4.33929449956547E-2</v>
          </cell>
          <cell r="I6">
            <v>1</v>
          </cell>
          <cell r="J6">
            <v>0.33034929538425661</v>
          </cell>
          <cell r="K6">
            <v>0.16030068149272367</v>
          </cell>
          <cell r="L6">
            <v>0.40550975551122614</v>
          </cell>
          <cell r="M6">
            <v>0.17399690872514148</v>
          </cell>
          <cell r="N6">
            <v>0.10250134517681712</v>
          </cell>
        </row>
        <row r="7">
          <cell r="C7">
            <v>1.3123372254752026</v>
          </cell>
          <cell r="D7">
            <v>1.2776614485522013</v>
          </cell>
          <cell r="E7">
            <v>0.43376913339037038</v>
          </cell>
          <cell r="F7">
            <v>0.12192626261001839</v>
          </cell>
          <cell r="G7">
            <v>8.4254230565819488E-2</v>
          </cell>
          <cell r="H7">
            <v>2.0680783913543232E-2</v>
          </cell>
          <cell r="I7">
            <v>0.99997834897797311</v>
          </cell>
          <cell r="J7">
            <v>0.46325629498144522</v>
          </cell>
          <cell r="K7">
            <v>7.6782531602564069E-2</v>
          </cell>
          <cell r="L7">
            <v>0.23102818908801831</v>
          </cell>
          <cell r="M7">
            <v>0.24737980316934949</v>
          </cell>
          <cell r="N7">
            <v>4.9288548978385305E-2</v>
          </cell>
        </row>
        <row r="8">
          <cell r="C8">
            <v>4.8330054336633133</v>
          </cell>
          <cell r="D8">
            <v>1.0437841282657376</v>
          </cell>
          <cell r="E8">
            <v>1.1099978975313687</v>
          </cell>
          <cell r="F8">
            <v>0.48379336275015111</v>
          </cell>
          <cell r="G8">
            <v>6.95892484626595E-2</v>
          </cell>
          <cell r="H8">
            <v>5.3205375768670252E-2</v>
          </cell>
          <cell r="I8">
            <v>1</v>
          </cell>
          <cell r="J8">
            <v>0.19550735045142714</v>
          </cell>
          <cell r="K8">
            <v>0.19739689162193869</v>
          </cell>
          <cell r="L8">
            <v>0.40098487860341953</v>
          </cell>
          <cell r="M8">
            <v>0.10734271344150997</v>
          </cell>
          <cell r="N8">
            <v>0.12630113369530446</v>
          </cell>
        </row>
        <row r="9">
          <cell r="C9">
            <v>4.8364511038913651</v>
          </cell>
          <cell r="D9">
            <v>0.82592640071867773</v>
          </cell>
          <cell r="E9">
            <v>1.1588942789225511</v>
          </cell>
          <cell r="F9">
            <v>0.42902180879617485</v>
          </cell>
          <cell r="G9">
            <v>5.9812228034684917E-2</v>
          </cell>
          <cell r="H9">
            <v>5.5537035085482078E-2</v>
          </cell>
          <cell r="I9">
            <v>1</v>
          </cell>
          <cell r="J9">
            <v>0.16908501293361872</v>
          </cell>
          <cell r="K9">
            <v>0.20551103535138956</v>
          </cell>
          <cell r="L9">
            <v>0.42367482152965397</v>
          </cell>
          <cell r="M9">
            <v>9.3415810773612842E-2</v>
          </cell>
          <cell r="N9">
            <v>0.13179589468854064</v>
          </cell>
        </row>
        <row r="10">
          <cell r="C10">
            <v>4.9613016665119769</v>
          </cell>
          <cell r="D10">
            <v>1.3937036607622089</v>
          </cell>
          <cell r="E10">
            <v>1.1709353468586068</v>
          </cell>
          <cell r="F10">
            <v>0.41351809196062056</v>
          </cell>
          <cell r="G10">
            <v>9.3172798028249473E-2</v>
          </cell>
          <cell r="H10">
            <v>5.6114279454263893E-2</v>
          </cell>
          <cell r="I10">
            <v>1</v>
          </cell>
          <cell r="J10">
            <v>0.24258277583577262</v>
          </cell>
          <cell r="K10">
            <v>0.20785258904751883</v>
          </cell>
          <cell r="L10">
            <v>0.55121069730665051</v>
          </cell>
          <cell r="M10">
            <v>0.13920382867151854</v>
          </cell>
          <cell r="N10">
            <v>0.13343650123325485</v>
          </cell>
        </row>
        <row r="11">
          <cell r="C11">
            <v>3.4801882622369278</v>
          </cell>
          <cell r="D11">
            <v>1.1572813915768936</v>
          </cell>
          <cell r="E11">
            <v>0.89812284269441789</v>
          </cell>
          <cell r="F11">
            <v>0.30242118132716245</v>
          </cell>
          <cell r="G11">
            <v>8.0239463967009303E-2</v>
          </cell>
          <cell r="H11">
            <v>4.3294990991023588E-2</v>
          </cell>
          <cell r="I11">
            <v>1</v>
          </cell>
          <cell r="J11">
            <v>0.31529350693471864</v>
          </cell>
          <cell r="K11">
            <v>0.15928702050222251</v>
          </cell>
          <cell r="L11">
            <v>0.52853966192734736</v>
          </cell>
          <cell r="M11">
            <v>0.14087496230855154</v>
          </cell>
          <cell r="N11">
            <v>0.10233107587254606</v>
          </cell>
        </row>
        <row r="12">
          <cell r="C12">
            <v>6.1987555013615978</v>
          </cell>
          <cell r="D12">
            <v>0.99126736506993407</v>
          </cell>
          <cell r="E12">
            <v>1.2745274225030667</v>
          </cell>
          <cell r="F12">
            <v>0.44943649067805963</v>
          </cell>
          <cell r="G12">
            <v>6.8863802369507454E-2</v>
          </cell>
          <cell r="H12">
            <v>6.1513527325593717E-2</v>
          </cell>
          <cell r="I12">
            <v>1</v>
          </cell>
          <cell r="J12">
            <v>0.19983315580544939</v>
          </cell>
          <cell r="K12">
            <v>0.22637583138042114</v>
          </cell>
          <cell r="L12">
            <v>0.71141158484389233</v>
          </cell>
          <cell r="M12">
            <v>0.1145879711198384</v>
          </cell>
          <cell r="N12">
            <v>0.14493764629598588</v>
          </cell>
        </row>
        <row r="13">
          <cell r="C13">
            <v>10.86378768344338</v>
          </cell>
          <cell r="D13">
            <v>1.6007233970659178</v>
          </cell>
          <cell r="E13">
            <v>1.281917676361787</v>
          </cell>
          <cell r="F13">
            <v>0.4175173702338088</v>
          </cell>
          <cell r="G13">
            <v>9.9433099183280582E-2</v>
          </cell>
          <cell r="H13">
            <v>6.1666828432714343E-2</v>
          </cell>
          <cell r="I13">
            <v>1</v>
          </cell>
          <cell r="J13">
            <v>0.28898661783654311</v>
          </cell>
          <cell r="K13">
            <v>0.22762788440136769</v>
          </cell>
          <cell r="L13">
            <v>0.63893191657176063</v>
          </cell>
          <cell r="M13">
            <v>0.16913444190508162</v>
          </cell>
          <cell r="N13">
            <v>0.14580546225844296</v>
          </cell>
        </row>
        <row r="14">
          <cell r="C14">
            <v>2.8306548258190296</v>
          </cell>
          <cell r="D14">
            <v>1.8506174280924341</v>
          </cell>
          <cell r="E14">
            <v>0.81933628035058059</v>
          </cell>
          <cell r="F14">
            <v>0.21856503760941226</v>
          </cell>
          <cell r="G14">
            <v>0.12560550077635244</v>
          </cell>
          <cell r="H14">
            <v>3.9172590133629129E-2</v>
          </cell>
          <cell r="I14">
            <v>1</v>
          </cell>
          <cell r="J14">
            <v>0.35685898500533281</v>
          </cell>
          <cell r="K14">
            <v>0.14538344662375091</v>
          </cell>
          <cell r="L14">
            <v>0.57616845462250121</v>
          </cell>
          <cell r="M14">
            <v>0.19469493825985662</v>
          </cell>
          <cell r="N14">
            <v>9.2898337954176333E-2</v>
          </cell>
        </row>
        <row r="15">
          <cell r="C15">
            <v>7.0849153716441187</v>
          </cell>
          <cell r="D15">
            <v>1.1417832062748985</v>
          </cell>
          <cell r="E15">
            <v>1.0710711789119849</v>
          </cell>
          <cell r="F15">
            <v>0.39567767136421206</v>
          </cell>
          <cell r="G15">
            <v>6.711043619147955E-2</v>
          </cell>
          <cell r="H15">
            <v>5.1439568382516988E-2</v>
          </cell>
          <cell r="I15">
            <v>1</v>
          </cell>
          <cell r="J15">
            <v>0.17936889921912538</v>
          </cell>
          <cell r="K15">
            <v>0.1901002953651538</v>
          </cell>
          <cell r="L15">
            <v>0.71936376949431591</v>
          </cell>
          <cell r="M15">
            <v>0.10118176691719841</v>
          </cell>
          <cell r="N15">
            <v>0.1220572271166652</v>
          </cell>
        </row>
        <row r="16">
          <cell r="C16">
            <v>5.0146114811555043</v>
          </cell>
          <cell r="D16">
            <v>1.1907900783161902</v>
          </cell>
          <cell r="E16">
            <v>1.1968665110939873</v>
          </cell>
          <cell r="F16">
            <v>0.41636026287941746</v>
          </cell>
          <cell r="G16">
            <v>7.5544691071807793E-2</v>
          </cell>
          <cell r="H16">
            <v>5.7472072243663325E-2</v>
          </cell>
          <cell r="I16">
            <v>1</v>
          </cell>
          <cell r="J16">
            <v>0.20722084797456353</v>
          </cell>
          <cell r="K16">
            <v>0.21219276568208076</v>
          </cell>
          <cell r="L16">
            <v>0.78044441779717899</v>
          </cell>
          <cell r="M16">
            <v>0.1229624852530279</v>
          </cell>
          <cell r="N16">
            <v>0.13612934954948003</v>
          </cell>
        </row>
        <row r="17">
          <cell r="C17">
            <v>4.8147783305576031</v>
          </cell>
          <cell r="D17">
            <v>2.5232961434054757</v>
          </cell>
          <cell r="E17">
            <v>1.2764604599210609</v>
          </cell>
          <cell r="F17">
            <v>0.39088590516386046</v>
          </cell>
          <cell r="G17">
            <v>0.1607135618943267</v>
          </cell>
          <cell r="H17">
            <v>6.1055241241053021E-2</v>
          </cell>
          <cell r="I17">
            <v>1</v>
          </cell>
          <cell r="J17">
            <v>0.41512502399480355</v>
          </cell>
          <cell r="K17">
            <v>0.2266515749163856</v>
          </cell>
          <cell r="L17">
            <v>0.53764253689003871</v>
          </cell>
          <cell r="M17">
            <v>0.24985382422162711</v>
          </cell>
          <cell r="N17">
            <v>0.14498026579023027</v>
          </cell>
        </row>
      </sheetData>
      <sheetData sheetId="36"/>
      <sheetData sheetId="37"/>
      <sheetData sheetId="38"/>
      <sheetData sheetId="39"/>
      <sheetData sheetId="40">
        <row r="4">
          <cell r="C4">
            <v>11.182203302416463</v>
          </cell>
          <cell r="D4">
            <v>0.36952365928886161</v>
          </cell>
          <cell r="E4">
            <v>0.28621462148632465</v>
          </cell>
          <cell r="F4">
            <v>0.26615285839183139</v>
          </cell>
          <cell r="G4">
            <v>3.1657076886350013E-2</v>
          </cell>
          <cell r="H4">
            <v>1.8330242715783807E-2</v>
          </cell>
          <cell r="I4">
            <v>1</v>
          </cell>
          <cell r="J4">
            <v>8.9004152201325556E-2</v>
          </cell>
          <cell r="K4">
            <v>7.7738014081320167E-2</v>
          </cell>
          <cell r="L4">
            <v>0.55912611337157958</v>
          </cell>
          <cell r="M4">
            <v>5.3875239827820116E-2</v>
          </cell>
          <cell r="N4">
            <v>5.0942611889986528E-2</v>
          </cell>
        </row>
        <row r="5">
          <cell r="C5">
            <v>0.9873710290296368</v>
          </cell>
          <cell r="D5">
            <v>0.50565524109126492</v>
          </cell>
          <cell r="E5">
            <v>0.3515523249124084</v>
          </cell>
          <cell r="F5">
            <v>0.188069181749384</v>
          </cell>
          <cell r="G5">
            <v>5.0704528366921846E-2</v>
          </cell>
          <cell r="H5">
            <v>2.243935992274141E-2</v>
          </cell>
          <cell r="I5">
            <v>1</v>
          </cell>
          <cell r="J5">
            <v>0.14047393110606321</v>
          </cell>
          <cell r="K5">
            <v>9.5476767096950632E-2</v>
          </cell>
          <cell r="L5">
            <v>0.49367402818896489</v>
          </cell>
          <cell r="M5">
            <v>7.7148808517261663E-2</v>
          </cell>
          <cell r="N5">
            <v>6.2840645916770091E-2</v>
          </cell>
        </row>
        <row r="6">
          <cell r="C6">
            <v>1.2792720535033353</v>
          </cell>
          <cell r="D6">
            <v>0.71982438991760678</v>
          </cell>
          <cell r="E6">
            <v>0.33148644090634738</v>
          </cell>
          <cell r="F6">
            <v>0.15850191289956347</v>
          </cell>
          <cell r="G6">
            <v>7.507071387378958E-2</v>
          </cell>
          <cell r="H6">
            <v>2.1130657406540215E-2</v>
          </cell>
          <cell r="I6">
            <v>1</v>
          </cell>
          <cell r="J6">
            <v>0.1831178528557392</v>
          </cell>
          <cell r="K6">
            <v>8.9924017636370104E-2</v>
          </cell>
          <cell r="L6">
            <v>0.27791868037405826</v>
          </cell>
          <cell r="M6">
            <v>0.10466847776697191</v>
          </cell>
          <cell r="N6">
            <v>5.9069061694151291E-2</v>
          </cell>
        </row>
        <row r="7">
          <cell r="C7">
            <v>2.0121508375643153</v>
          </cell>
          <cell r="D7">
            <v>1.3249927495137741</v>
          </cell>
          <cell r="E7">
            <v>0.36291941926847332</v>
          </cell>
          <cell r="F7">
            <v>0.18785428436561949</v>
          </cell>
          <cell r="G7">
            <v>8.2880184688683078E-2</v>
          </cell>
          <cell r="H7">
            <v>2.318892507994998E-2</v>
          </cell>
          <cell r="I7">
            <v>1</v>
          </cell>
          <cell r="J7">
            <v>0.74418185601876097</v>
          </cell>
          <cell r="K7">
            <v>9.8694705594141813E-2</v>
          </cell>
          <cell r="L7">
            <v>0.32332750929338588</v>
          </cell>
          <cell r="M7">
            <v>0.19485928777949427</v>
          </cell>
          <cell r="N7">
            <v>6.4343210697827974E-2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1.9434990802189862</v>
          </cell>
          <cell r="D11">
            <v>0.71540934546890811</v>
          </cell>
          <cell r="E11">
            <v>0.41506733470919888</v>
          </cell>
          <cell r="F11">
            <v>0.2202729643453066</v>
          </cell>
          <cell r="G11">
            <v>5.9956378765763915E-2</v>
          </cell>
          <cell r="H11">
            <v>2.6354343891534404E-2</v>
          </cell>
          <cell r="I11">
            <v>1</v>
          </cell>
          <cell r="J11">
            <v>0.20022232961903572</v>
          </cell>
          <cell r="K11">
            <v>0.11290122650037845</v>
          </cell>
          <cell r="L11">
            <v>0.41606147123596254</v>
          </cell>
          <cell r="M11">
            <v>0.10262711075900717</v>
          </cell>
          <cell r="N11">
            <v>7.381404237007369E-2</v>
          </cell>
        </row>
        <row r="12">
          <cell r="C12">
            <v>2.8336722087866812</v>
          </cell>
          <cell r="D12">
            <v>0.43412791908476156</v>
          </cell>
          <cell r="E12">
            <v>0.52363817417916525</v>
          </cell>
          <cell r="F12">
            <v>0.31171101057010608</v>
          </cell>
          <cell r="G12">
            <v>3.9023286009005773E-2</v>
          </cell>
          <cell r="H12">
            <v>3.3336553840840673E-2</v>
          </cell>
          <cell r="I12">
            <v>1</v>
          </cell>
          <cell r="J12">
            <v>0.12106919477959062</v>
          </cell>
          <cell r="K12">
            <v>0.14262589120715727</v>
          </cell>
          <cell r="L12">
            <v>0.80071373224145848</v>
          </cell>
          <cell r="M12">
            <v>6.6630087233989041E-2</v>
          </cell>
          <cell r="N12">
            <v>9.3246280349050303E-2</v>
          </cell>
        </row>
        <row r="13">
          <cell r="C13">
            <v>9.206228478210587</v>
          </cell>
          <cell r="D13">
            <v>0.92013684159952003</v>
          </cell>
          <cell r="E13">
            <v>0.82871056928659925</v>
          </cell>
          <cell r="F13">
            <v>0.46680030701920644</v>
          </cell>
          <cell r="G13">
            <v>7.5202235690734351E-2</v>
          </cell>
          <cell r="H13">
            <v>5.2645225622833781E-2</v>
          </cell>
          <cell r="I13">
            <v>1</v>
          </cell>
          <cell r="J13">
            <v>0.25861072509908944</v>
          </cell>
          <cell r="K13">
            <v>0.22564968467378427</v>
          </cell>
          <cell r="L13">
            <v>0.64637767924597056</v>
          </cell>
          <cell r="M13">
            <v>0.1413402245172887</v>
          </cell>
          <cell r="N13">
            <v>0.14755694762417151</v>
          </cell>
        </row>
        <row r="14">
          <cell r="C14">
            <v>1.1338861741705808</v>
          </cell>
          <cell r="D14">
            <v>0.8678524222621754</v>
          </cell>
          <cell r="E14">
            <v>0.26909905585914173</v>
          </cell>
          <cell r="F14">
            <v>0.10465746289547098</v>
          </cell>
          <cell r="G14">
            <v>7.7648784511639035E-2</v>
          </cell>
          <cell r="H14">
            <v>1.7495602445791909E-2</v>
          </cell>
          <cell r="I14">
            <v>1</v>
          </cell>
          <cell r="J14">
            <v>0.24719372510745297</v>
          </cell>
          <cell r="K14">
            <v>7.322883810288211E-2</v>
          </cell>
          <cell r="L14">
            <v>0.6375774390742398</v>
          </cell>
          <cell r="M14">
            <v>0.14302434270891415</v>
          </cell>
          <cell r="N14">
            <v>4.7626937789630737E-2</v>
          </cell>
        </row>
        <row r="15">
          <cell r="C15">
            <v>5.5803143791342738</v>
          </cell>
          <cell r="D15">
            <v>0.54204712459088067</v>
          </cell>
          <cell r="E15">
            <v>0.61920724425756157</v>
          </cell>
          <cell r="F15">
            <v>0.40875041791648237</v>
          </cell>
          <cell r="G15">
            <v>4.2713774523957117E-2</v>
          </cell>
          <cell r="H15">
            <v>3.9435179955208371E-2</v>
          </cell>
          <cell r="I15">
            <v>1</v>
          </cell>
          <cell r="J15">
            <v>0.1286344695695763</v>
          </cell>
          <cell r="K15">
            <v>0.16855786333282782</v>
          </cell>
          <cell r="L15">
            <v>0.71075137546018252</v>
          </cell>
          <cell r="M15">
            <v>7.3934499940732701E-2</v>
          </cell>
          <cell r="N15">
            <v>0.11018857214425826</v>
          </cell>
        </row>
        <row r="16">
          <cell r="C16">
            <v>6.4391184483077346</v>
          </cell>
          <cell r="D16">
            <v>0.72751522210192621</v>
          </cell>
          <cell r="E16">
            <v>0.75204439272419921</v>
          </cell>
          <cell r="F16">
            <v>0.51954780689647495</v>
          </cell>
          <cell r="G16">
            <v>5.6242299477728269E-2</v>
          </cell>
          <cell r="H16">
            <v>4.7947039752786066E-2</v>
          </cell>
          <cell r="I16">
            <v>1</v>
          </cell>
          <cell r="J16">
            <v>0.18539422212732729</v>
          </cell>
          <cell r="K16">
            <v>0.20446368845429036</v>
          </cell>
          <cell r="L16">
            <v>0.64239945508801133</v>
          </cell>
          <cell r="M16">
            <v>0.10165759244778706</v>
          </cell>
          <cell r="N16">
            <v>0.1336596053952907</v>
          </cell>
        </row>
        <row r="17">
          <cell r="C17">
            <v>3.7436359626246341</v>
          </cell>
          <cell r="D17">
            <v>1.2323233709048589</v>
          </cell>
          <cell r="E17">
            <v>0.64234870875139438</v>
          </cell>
          <cell r="F17">
            <v>0.38067136129537477</v>
          </cell>
          <cell r="G17">
            <v>0.10619580700078826</v>
          </cell>
          <cell r="H17">
            <v>4.1092423084967619E-2</v>
          </cell>
          <cell r="I17">
            <v>1</v>
          </cell>
          <cell r="J17">
            <v>0.32096198349277832</v>
          </cell>
          <cell r="K17">
            <v>0.17509733616709569</v>
          </cell>
          <cell r="L17">
            <v>0.49206512092363963</v>
          </cell>
          <cell r="M17">
            <v>0.17607116671098977</v>
          </cell>
          <cell r="N17">
            <v>0.11438368985323032</v>
          </cell>
        </row>
      </sheetData>
      <sheetData sheetId="41"/>
      <sheetData sheetId="42"/>
      <sheetData sheetId="43"/>
      <sheetData sheetId="44"/>
      <sheetData sheetId="45">
        <row r="4">
          <cell r="C4">
            <v>4.5185634605651908</v>
          </cell>
          <cell r="D4">
            <v>1.6498121618127379</v>
          </cell>
          <cell r="E4">
            <v>0.8765130037565616</v>
          </cell>
          <cell r="F4">
            <v>0.20506854008144462</v>
          </cell>
          <cell r="G4">
            <v>7.6919161597730198E-2</v>
          </cell>
          <cell r="H4">
            <v>3.5531728981020229E-2</v>
          </cell>
          <cell r="I4">
            <v>1</v>
          </cell>
          <cell r="J4">
            <v>0.25593704274980406</v>
          </cell>
          <cell r="K4">
            <v>0.1364296371460367</v>
          </cell>
          <cell r="L4">
            <v>0.55956276358779122</v>
          </cell>
          <cell r="M4">
            <v>0.1306038492694381</v>
          </cell>
          <cell r="N4">
            <v>8.7049105470226276E-2</v>
          </cell>
        </row>
        <row r="5">
          <cell r="C5">
            <v>1.0974857847667083</v>
          </cell>
          <cell r="D5">
            <v>2.8837723111376214</v>
          </cell>
          <cell r="E5">
            <v>1.3050979908113405</v>
          </cell>
          <cell r="F5">
            <v>0.17212470847504882</v>
          </cell>
          <cell r="G5">
            <v>0.2600886574682344</v>
          </cell>
          <cell r="H5">
            <v>5.3145010327485608E-2</v>
          </cell>
          <cell r="I5">
            <v>1</v>
          </cell>
          <cell r="J5">
            <v>0.69741600477967358</v>
          </cell>
          <cell r="K5">
            <v>0.2036398143304283</v>
          </cell>
          <cell r="L5">
            <v>0.32344825469806665</v>
          </cell>
          <cell r="M5">
            <v>0.32904408894169263</v>
          </cell>
          <cell r="N5">
            <v>0.12947145744160934</v>
          </cell>
        </row>
        <row r="6">
          <cell r="C6">
            <v>5.2414254729379239</v>
          </cell>
          <cell r="D6">
            <v>2.3218449272287822</v>
          </cell>
          <cell r="E6">
            <v>1.3579264475607908</v>
          </cell>
          <cell r="F6">
            <v>0.3071133894855399</v>
          </cell>
          <cell r="G6">
            <v>0.12392187148359535</v>
          </cell>
          <cell r="H6">
            <v>5.4863293698671739E-2</v>
          </cell>
          <cell r="I6">
            <v>1</v>
          </cell>
          <cell r="J6">
            <v>0.33950088266988887</v>
          </cell>
          <cell r="K6">
            <v>0.21147113671178738</v>
          </cell>
          <cell r="L6">
            <v>0.39808768878100714</v>
          </cell>
          <cell r="M6">
            <v>0.1817127403529179</v>
          </cell>
          <cell r="N6">
            <v>0.13497735550041137</v>
          </cell>
        </row>
        <row r="7">
          <cell r="C7">
            <v>3.2850327536333457</v>
          </cell>
          <cell r="D7">
            <v>2.05208939159195</v>
          </cell>
          <cell r="E7">
            <v>0.99411805951653209</v>
          </cell>
          <cell r="F7">
            <v>0.21483183830788954</v>
          </cell>
          <cell r="G7">
            <v>0.10242006755158482</v>
          </cell>
          <cell r="H7">
            <v>4.0291454850285784E-2</v>
          </cell>
          <cell r="I7">
            <v>0.99998246662000045</v>
          </cell>
          <cell r="J7">
            <v>0.37013492548081628</v>
          </cell>
          <cell r="K7">
            <v>0.15510542913295672</v>
          </cell>
          <cell r="L7">
            <v>0.29924419393375751</v>
          </cell>
          <cell r="M7">
            <v>0.18338010618037148</v>
          </cell>
          <cell r="N7">
            <v>9.8835288066588325E-2</v>
          </cell>
        </row>
        <row r="8">
          <cell r="C8">
            <v>5.5077652036830376</v>
          </cell>
          <cell r="D8">
            <v>1.3311967421110322</v>
          </cell>
          <cell r="E8">
            <v>1.4603496696207348</v>
          </cell>
          <cell r="F8">
            <v>0.34795264404006326</v>
          </cell>
          <cell r="G8">
            <v>7.447266288438896E-2</v>
          </cell>
          <cell r="H8">
            <v>5.9266052884825039E-2</v>
          </cell>
          <cell r="I8">
            <v>1</v>
          </cell>
          <cell r="J8">
            <v>0.21129211519181293</v>
          </cell>
          <cell r="K8">
            <v>0.22793356942390713</v>
          </cell>
          <cell r="L8">
            <v>0.4577981586544751</v>
          </cell>
          <cell r="M8">
            <v>0.11208073653820995</v>
          </cell>
          <cell r="N8">
            <v>0.1453610953851521</v>
          </cell>
        </row>
        <row r="9">
          <cell r="C9">
            <v>4.9769141989782941</v>
          </cell>
          <cell r="D9">
            <v>1.1690169858818393</v>
          </cell>
          <cell r="E9">
            <v>1.4303157230469199</v>
          </cell>
          <cell r="F9">
            <v>0.35619598022342114</v>
          </cell>
          <cell r="G9">
            <v>6.6087536458597537E-2</v>
          </cell>
          <cell r="H9">
            <v>5.8048060771684534E-2</v>
          </cell>
          <cell r="I9">
            <v>1</v>
          </cell>
          <cell r="J9">
            <v>0.18264537971418815</v>
          </cell>
          <cell r="K9">
            <v>0.22301547488558363</v>
          </cell>
          <cell r="L9">
            <v>0.49881551356125409</v>
          </cell>
          <cell r="M9">
            <v>9.9812027658104985E-2</v>
          </cell>
          <cell r="N9">
            <v>0.14227616481729541</v>
          </cell>
        </row>
        <row r="10">
          <cell r="C10">
            <v>4.909670076594745</v>
          </cell>
          <cell r="D10">
            <v>1.0505717921056934</v>
          </cell>
          <cell r="E10">
            <v>1.3247516627939568</v>
          </cell>
          <cell r="F10">
            <v>0.3147913419521518</v>
          </cell>
          <cell r="G10">
            <v>5.7337334355353431E-2</v>
          </cell>
          <cell r="H10">
            <v>5.3801441611366324E-2</v>
          </cell>
          <cell r="I10">
            <v>1</v>
          </cell>
          <cell r="J10">
            <v>0.16187586954191266</v>
          </cell>
          <cell r="K10">
            <v>0.20686855021679526</v>
          </cell>
          <cell r="L10">
            <v>0.47193034185300681</v>
          </cell>
          <cell r="M10">
            <v>9.1084916973032171E-2</v>
          </cell>
          <cell r="N10">
            <v>0.13213443911060888</v>
          </cell>
        </row>
        <row r="11">
          <cell r="C11">
            <v>3.8630255251151699</v>
          </cell>
          <cell r="D11">
            <v>1.8449660052708396</v>
          </cell>
          <cell r="E11">
            <v>1.168129664373871</v>
          </cell>
          <cell r="F11">
            <v>0.26589176579755214</v>
          </cell>
          <cell r="G11">
            <v>9.6960148203264887E-2</v>
          </cell>
          <cell r="H11">
            <v>4.7467920495579775E-2</v>
          </cell>
          <cell r="I11">
            <v>1</v>
          </cell>
          <cell r="J11">
            <v>0.30857904296460437</v>
          </cell>
          <cell r="K11">
            <v>0.18200687443294941</v>
          </cell>
          <cell r="L11">
            <v>0.50248126823165618</v>
          </cell>
          <cell r="M11">
            <v>0.15916416365478506</v>
          </cell>
          <cell r="N11">
            <v>0.11620034085696411</v>
          </cell>
        </row>
        <row r="12">
          <cell r="C12">
            <v>7.5617301818798648</v>
          </cell>
          <cell r="D12">
            <v>1.7558025100362304</v>
          </cell>
          <cell r="E12">
            <v>2.0064287233527955</v>
          </cell>
          <cell r="F12">
            <v>0.49206117722292309</v>
          </cell>
          <cell r="G12">
            <v>9.0442889740847993E-2</v>
          </cell>
          <cell r="H12">
            <v>8.1200383916377586E-2</v>
          </cell>
          <cell r="I12">
            <v>1</v>
          </cell>
          <cell r="J12">
            <v>0.27920475335694411</v>
          </cell>
          <cell r="K12">
            <v>0.31289245123474235</v>
          </cell>
          <cell r="L12">
            <v>0.61823242407837598</v>
          </cell>
          <cell r="M12">
            <v>0.15196453117128245</v>
          </cell>
          <cell r="N12">
            <v>0.19961707189421837</v>
          </cell>
        </row>
        <row r="13">
          <cell r="C13">
            <v>14.032052021328276</v>
          </cell>
          <cell r="D13">
            <v>1.9628001342374952</v>
          </cell>
          <cell r="E13">
            <v>1.9476117589878061</v>
          </cell>
          <cell r="F13">
            <v>0.46208926150763291</v>
          </cell>
          <cell r="G13">
            <v>9.9358507124828951E-2</v>
          </cell>
          <cell r="H13">
            <v>7.8677980334205005E-2</v>
          </cell>
          <cell r="I13">
            <v>1</v>
          </cell>
          <cell r="J13">
            <v>0.33644348986616512</v>
          </cell>
          <cell r="K13">
            <v>0.30368294798661039</v>
          </cell>
          <cell r="L13">
            <v>0.61906521187419428</v>
          </cell>
          <cell r="M13">
            <v>0.18537186174366038</v>
          </cell>
          <cell r="N13">
            <v>0.19374403754034306</v>
          </cell>
        </row>
        <row r="14">
          <cell r="C14">
            <v>3.0832876665115312</v>
          </cell>
          <cell r="D14">
            <v>2.7170437098753419</v>
          </cell>
          <cell r="E14">
            <v>1.0488618140397559</v>
          </cell>
          <cell r="F14">
            <v>0.18670741058291826</v>
          </cell>
          <cell r="G14">
            <v>0.13632375166432306</v>
          </cell>
          <cell r="H14">
            <v>4.2507986932466879E-2</v>
          </cell>
          <cell r="I14">
            <v>1</v>
          </cell>
          <cell r="J14">
            <v>0.39524944646767046</v>
          </cell>
          <cell r="K14">
            <v>0.16356309111411488</v>
          </cell>
          <cell r="L14">
            <v>0.53966705465986442</v>
          </cell>
          <cell r="M14">
            <v>0.21777025699748376</v>
          </cell>
          <cell r="N14">
            <v>0.10426911837242814</v>
          </cell>
        </row>
        <row r="15">
          <cell r="C15">
            <v>8.4556090593188955</v>
          </cell>
          <cell r="D15">
            <v>1.4979137196071546</v>
          </cell>
          <cell r="E15">
            <v>1.4616865410489239</v>
          </cell>
          <cell r="F15">
            <v>0.36954040586550957</v>
          </cell>
          <cell r="G15">
            <v>7.0941701451841824E-2</v>
          </cell>
          <cell r="H15">
            <v>5.8983274061673939E-2</v>
          </cell>
          <cell r="I15">
            <v>1</v>
          </cell>
          <cell r="J15">
            <v>0.20073531792608035</v>
          </cell>
          <cell r="K15">
            <v>0.22782880083834534</v>
          </cell>
          <cell r="L15">
            <v>0.72572885544983812</v>
          </cell>
          <cell r="M15">
            <v>0.11095903032560969</v>
          </cell>
          <cell r="N15">
            <v>0.14566466264787351</v>
          </cell>
        </row>
        <row r="16">
          <cell r="C16">
            <v>7.8593105581723961</v>
          </cell>
          <cell r="D16">
            <v>1.5447139925219897</v>
          </cell>
          <cell r="E16">
            <v>1.9070441352974479</v>
          </cell>
          <cell r="F16">
            <v>0.5006554073087115</v>
          </cell>
          <cell r="G16">
            <v>7.5142408680387573E-2</v>
          </cell>
          <cell r="H16">
            <v>7.7084967325711115E-2</v>
          </cell>
          <cell r="I16">
            <v>1</v>
          </cell>
          <cell r="J16">
            <v>0.20599087080765344</v>
          </cell>
          <cell r="K16">
            <v>0.29753975445021968</v>
          </cell>
          <cell r="L16">
            <v>0.70813625142859504</v>
          </cell>
          <cell r="M16">
            <v>0.11903981740085628</v>
          </cell>
          <cell r="N16">
            <v>0.1900250933306924</v>
          </cell>
        </row>
        <row r="17">
          <cell r="C17">
            <v>4.3692686897507942</v>
          </cell>
          <cell r="D17">
            <v>2.8829454702434698</v>
          </cell>
          <cell r="E17">
            <v>1.6597640385352053</v>
          </cell>
          <cell r="F17">
            <v>0.36561832360989571</v>
          </cell>
          <cell r="G17">
            <v>0.1569957451229054</v>
          </cell>
          <cell r="H17">
            <v>6.7209321864281815E-2</v>
          </cell>
          <cell r="I17">
            <v>1</v>
          </cell>
          <cell r="J17">
            <v>0.42842025404270623</v>
          </cell>
          <cell r="K17">
            <v>0.25918541713368248</v>
          </cell>
          <cell r="L17">
            <v>0.4881240751754603</v>
          </cell>
          <cell r="M17">
            <v>0.24898401949870344</v>
          </cell>
          <cell r="N17">
            <v>0.16530686447812867</v>
          </cell>
        </row>
      </sheetData>
      <sheetData sheetId="46"/>
      <sheetData sheetId="47"/>
      <sheetData sheetId="48"/>
      <sheetData sheetId="49"/>
      <sheetData sheetId="50">
        <row r="4">
          <cell r="C4">
            <v>1.0720000000000001</v>
          </cell>
          <cell r="D4">
            <v>0.42799999999999994</v>
          </cell>
          <cell r="E4">
            <v>0.106</v>
          </cell>
          <cell r="F4">
            <v>6.0999999999999999E-2</v>
          </cell>
          <cell r="G4">
            <v>2.3E-2</v>
          </cell>
          <cell r="H4">
            <v>5.9999999999999993E-3</v>
          </cell>
          <cell r="I4">
            <v>1</v>
          </cell>
          <cell r="J4">
            <v>7.4999999999999997E-2</v>
          </cell>
          <cell r="K4">
            <v>2.5999999999999999E-2</v>
          </cell>
          <cell r="L4">
            <v>0.627</v>
          </cell>
          <cell r="M4">
            <v>4.2999999999999997E-2</v>
          </cell>
          <cell r="N4">
            <v>1.7000000000000001E-2</v>
          </cell>
        </row>
        <row r="5">
          <cell r="C5">
            <v>1.5072967822316159</v>
          </cell>
          <cell r="D5">
            <v>0.28213806622379051</v>
          </cell>
          <cell r="E5">
            <v>0.3406351093389402</v>
          </cell>
          <cell r="F5">
            <v>0.2059225944478171</v>
          </cell>
          <cell r="G5">
            <v>2.3935785309876459E-2</v>
          </cell>
          <cell r="H5">
            <v>1.9615928887154861E-2</v>
          </cell>
          <cell r="I5">
            <v>1</v>
          </cell>
          <cell r="J5">
            <v>7.5446155364831999E-2</v>
          </cell>
          <cell r="K5">
            <v>8.1918290668393526E-2</v>
          </cell>
          <cell r="L5">
            <v>0.56694343905190148</v>
          </cell>
          <cell r="M5">
            <v>4.1151254589281115E-2</v>
          </cell>
          <cell r="N5">
            <v>5.4520795550570225E-2</v>
          </cell>
        </row>
        <row r="6">
          <cell r="C6">
            <v>1.3758980716276707</v>
          </cell>
          <cell r="D6">
            <v>0.66218774179270123</v>
          </cell>
          <cell r="E6">
            <v>0.29343227650941761</v>
          </cell>
          <cell r="F6">
            <v>0.14145797436513025</v>
          </cell>
          <cell r="G6">
            <v>6.6759297018024424E-2</v>
          </cell>
          <cell r="H6">
            <v>1.6476511099268655E-2</v>
          </cell>
          <cell r="I6">
            <v>1</v>
          </cell>
          <cell r="J6">
            <v>0.16955957213705083</v>
          </cell>
          <cell r="K6">
            <v>7.0569597148800858E-2</v>
          </cell>
          <cell r="L6">
            <v>0.30874104150305709</v>
          </cell>
          <cell r="M6">
            <v>9.3447120307786638E-2</v>
          </cell>
          <cell r="N6">
            <v>4.7107512442928094E-2</v>
          </cell>
        </row>
        <row r="7">
          <cell r="C7">
            <v>2.3896545583558084</v>
          </cell>
          <cell r="D7">
            <v>1.7761099391435253</v>
          </cell>
          <cell r="E7">
            <v>0.36338116941010384</v>
          </cell>
          <cell r="F7">
            <v>0.19281966850248375</v>
          </cell>
          <cell r="G7">
            <v>0.10579272112508256</v>
          </cell>
          <cell r="H7">
            <v>2.0451389904054942E-2</v>
          </cell>
          <cell r="I7">
            <v>0.9989354917418124</v>
          </cell>
          <cell r="J7">
            <v>0.34698608426847027</v>
          </cell>
          <cell r="K7">
            <v>8.742666788299655E-2</v>
          </cell>
          <cell r="L7">
            <v>0.42162071620364389</v>
          </cell>
          <cell r="M7">
            <v>0.1906327448466264</v>
          </cell>
          <cell r="N7">
            <v>5.8349256299718523E-2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3.6723564349406828</v>
          </cell>
          <cell r="D11">
            <v>0.73774062724370326</v>
          </cell>
          <cell r="E11">
            <v>0.5939366536926769</v>
          </cell>
          <cell r="F11">
            <v>0.35265158345440611</v>
          </cell>
          <cell r="G11">
            <v>6.0421894281260935E-2</v>
          </cell>
          <cell r="H11">
            <v>3.3873374798601363E-2</v>
          </cell>
          <cell r="I11">
            <v>1</v>
          </cell>
          <cell r="J11">
            <v>0.1742854078938425</v>
          </cell>
          <cell r="K11">
            <v>0.14252796098343737</v>
          </cell>
          <cell r="L11">
            <v>0.4498419660251764</v>
          </cell>
          <cell r="M11">
            <v>9.4729190634703656E-2</v>
          </cell>
          <cell r="N11">
            <v>9.5870716183580104E-2</v>
          </cell>
        </row>
        <row r="12">
          <cell r="C12">
            <v>2.5504608683496262</v>
          </cell>
          <cell r="D12">
            <v>0.37191062220558968</v>
          </cell>
          <cell r="E12">
            <v>0.4268730371572243</v>
          </cell>
          <cell r="F12">
            <v>0.25701531131980199</v>
          </cell>
          <cell r="G12">
            <v>3.1109650520976681E-2</v>
          </cell>
          <cell r="H12">
            <v>2.432130744173085E-2</v>
          </cell>
          <cell r="I12">
            <v>1</v>
          </cell>
          <cell r="J12">
            <v>8.7464547882023902E-2</v>
          </cell>
          <cell r="K12">
            <v>0.10266548972808044</v>
          </cell>
          <cell r="L12">
            <v>0.76492556450308646</v>
          </cell>
          <cell r="M12">
            <v>4.6678651622271854E-2</v>
          </cell>
          <cell r="N12">
            <v>6.8939927414340477E-2</v>
          </cell>
        </row>
        <row r="13">
          <cell r="C13">
            <v>9.4366958296238685</v>
          </cell>
          <cell r="D13">
            <v>0.82110085327239968</v>
          </cell>
          <cell r="E13">
            <v>0.55970148623128024</v>
          </cell>
          <cell r="F13">
            <v>0.33233533231916029</v>
          </cell>
          <cell r="G13">
            <v>6.2337795645725572E-2</v>
          </cell>
          <cell r="H13">
            <v>3.1601935380675204E-2</v>
          </cell>
          <cell r="I13">
            <v>1</v>
          </cell>
          <cell r="J13">
            <v>0.19204452847033351</v>
          </cell>
          <cell r="K13">
            <v>0.13445386445114468</v>
          </cell>
          <cell r="L13">
            <v>0.65069376248366317</v>
          </cell>
          <cell r="M13">
            <v>0.10737587795299865</v>
          </cell>
          <cell r="N13">
            <v>9.0335981868531368E-2</v>
          </cell>
        </row>
        <row r="14">
          <cell r="C14">
            <v>1.3869863066524253</v>
          </cell>
          <cell r="D14">
            <v>0.93212033756970114</v>
          </cell>
          <cell r="E14">
            <v>0.2127942265803392</v>
          </cell>
          <cell r="F14">
            <v>8.9132669850729068E-2</v>
          </cell>
          <cell r="G14">
            <v>7.1457020433636761E-2</v>
          </cell>
          <cell r="H14">
            <v>1.2205778977110518E-2</v>
          </cell>
          <cell r="I14">
            <v>1</v>
          </cell>
          <cell r="J14">
            <v>0.21077847647417805</v>
          </cell>
          <cell r="K14">
            <v>5.1601230118914432E-2</v>
          </cell>
          <cell r="L14">
            <v>0.72063920097617651</v>
          </cell>
          <cell r="M14">
            <v>0.11747817179833214</v>
          </cell>
          <cell r="N14">
            <v>3.4171458286601467E-2</v>
          </cell>
        </row>
        <row r="15">
          <cell r="C15">
            <v>4.5237561833250375</v>
          </cell>
          <cell r="D15">
            <v>0.68260154659369354</v>
          </cell>
          <cell r="E15">
            <v>0.51596754161160396</v>
          </cell>
          <cell r="F15">
            <v>0.30953765521097815</v>
          </cell>
          <cell r="G15">
            <v>5.7945054914998143E-2</v>
          </cell>
          <cell r="H15">
            <v>2.9178690338761686E-2</v>
          </cell>
          <cell r="I15">
            <v>0.9995968744968039</v>
          </cell>
          <cell r="J15">
            <v>0.19075390665290723</v>
          </cell>
          <cell r="K15">
            <v>0.1239551136452426</v>
          </cell>
          <cell r="L15">
            <v>0.67572901804158225</v>
          </cell>
          <cell r="M15">
            <v>0.1005092360765808</v>
          </cell>
          <cell r="N15">
            <v>8.316634880112514E-2</v>
          </cell>
        </row>
        <row r="16">
          <cell r="C16">
            <v>6.6450097864596005</v>
          </cell>
          <cell r="D16">
            <v>0.60959294376106121</v>
          </cell>
          <cell r="E16">
            <v>0.72003581988577281</v>
          </cell>
          <cell r="F16">
            <v>0.48446062269559503</v>
          </cell>
          <cell r="G16">
            <v>4.392197091503721E-2</v>
          </cell>
          <cell r="H16">
            <v>4.066102750453688E-2</v>
          </cell>
          <cell r="I16">
            <v>1</v>
          </cell>
          <cell r="J16">
            <v>0.15197154003893462</v>
          </cell>
          <cell r="K16">
            <v>0.17327731128292909</v>
          </cell>
          <cell r="L16">
            <v>0.71995793586695445</v>
          </cell>
          <cell r="M16">
            <v>9.5005693445898085E-2</v>
          </cell>
          <cell r="N16">
            <v>0.11588578943822078</v>
          </cell>
        </row>
        <row r="17">
          <cell r="C17">
            <v>3.967747575035435</v>
          </cell>
          <cell r="D17">
            <v>1.130156857621466</v>
          </cell>
          <cell r="E17">
            <v>0.66141910568150042</v>
          </cell>
          <cell r="F17">
            <v>0.40072858944789602</v>
          </cell>
          <cell r="G17">
            <v>8.5041865237513975E-2</v>
          </cell>
          <cell r="H17">
            <v>3.7080352544288465E-2</v>
          </cell>
          <cell r="I17">
            <v>1</v>
          </cell>
          <cell r="J17">
            <v>0.25145009019987824</v>
          </cell>
          <cell r="K17">
            <v>0.15915079538654714</v>
          </cell>
          <cell r="L17">
            <v>0.48818707743498208</v>
          </cell>
          <cell r="M17">
            <v>0.13513588671844959</v>
          </cell>
          <cell r="N17">
            <v>0.10673938906682763</v>
          </cell>
        </row>
      </sheetData>
      <sheetData sheetId="51"/>
      <sheetData sheetId="52"/>
      <sheetData sheetId="53"/>
      <sheetData sheetId="54"/>
      <sheetData sheetId="55">
        <row r="4">
          <cell r="C4">
            <v>5.592289967761392</v>
          </cell>
          <cell r="D4">
            <v>2.5278535398833273</v>
          </cell>
          <cell r="E4">
            <v>1.1676441865348695</v>
          </cell>
          <cell r="F4">
            <v>0.1702889004512857</v>
          </cell>
          <cell r="G4">
            <v>0.14217090533153673</v>
          </cell>
          <cell r="H4">
            <v>5.763525418800311E-2</v>
          </cell>
          <cell r="I4">
            <v>1</v>
          </cell>
          <cell r="J4">
            <v>0.53608102133942448</v>
          </cell>
          <cell r="K4">
            <v>0.21218743641594401</v>
          </cell>
          <cell r="L4">
            <v>0.45240221061225061</v>
          </cell>
          <cell r="M4">
            <v>0.26937394643216134</v>
          </cell>
          <cell r="N4">
            <v>0.12403489331428524</v>
          </cell>
        </row>
        <row r="5">
          <cell r="C5">
            <v>2.3352522076431912</v>
          </cell>
          <cell r="D5">
            <v>1.543239120933964</v>
          </cell>
          <cell r="E5">
            <v>1.4018864288281339</v>
          </cell>
          <cell r="F5">
            <v>1.0830583043959668E-3</v>
          </cell>
          <cell r="G5">
            <v>0.10776677546935555</v>
          </cell>
          <cell r="H5">
            <v>6.9479978694643896E-2</v>
          </cell>
          <cell r="I5">
            <v>1</v>
          </cell>
          <cell r="J5">
            <v>0.32327515505099103</v>
          </cell>
          <cell r="K5">
            <v>0.25445476587198884</v>
          </cell>
          <cell r="L5">
            <v>0.61986678309851828</v>
          </cell>
          <cell r="M5">
            <v>0.17603634060763351</v>
          </cell>
          <cell r="N5">
            <v>0.14916560268912063</v>
          </cell>
        </row>
        <row r="6">
          <cell r="C6">
            <v>4.0821038441454203</v>
          </cell>
          <cell r="D6">
            <v>2.5373961394133886</v>
          </cell>
          <cell r="E6">
            <v>1.7001650112340612</v>
          </cell>
          <cell r="F6">
            <v>0</v>
          </cell>
          <cell r="G6">
            <v>0.163310003145896</v>
          </cell>
          <cell r="H6">
            <v>8.4210575282923111E-2</v>
          </cell>
          <cell r="I6">
            <v>1</v>
          </cell>
          <cell r="J6">
            <v>0.50493648597208229</v>
          </cell>
          <cell r="K6">
            <v>0.30851569300497689</v>
          </cell>
          <cell r="L6">
            <v>0.46160214426882606</v>
          </cell>
          <cell r="M6">
            <v>0.25215551344566456</v>
          </cell>
          <cell r="N6">
            <v>0.18094317028775286</v>
          </cell>
        </row>
        <row r="7">
          <cell r="C7">
            <v>1.6555598353209282</v>
          </cell>
          <cell r="D7">
            <v>1.7997072147880557</v>
          </cell>
          <cell r="E7">
            <v>0.93120569610380366</v>
          </cell>
          <cell r="F7">
            <v>7.044571378719601E-2</v>
          </cell>
          <cell r="G7">
            <v>0.11808803360976661</v>
          </cell>
          <cell r="H7">
            <v>4.6168987153067102E-2</v>
          </cell>
          <cell r="I7">
            <v>1</v>
          </cell>
          <cell r="J7">
            <v>0.47756254057172037</v>
          </cell>
          <cell r="K7">
            <v>0.16923647689754498</v>
          </cell>
          <cell r="L7">
            <v>0.23237866253776326</v>
          </cell>
          <cell r="M7">
            <v>0.20910047742187429</v>
          </cell>
          <cell r="N7">
            <v>9.9164581233857491E-2</v>
          </cell>
        </row>
        <row r="8">
          <cell r="C8">
            <v>3.2553574650350323</v>
          </cell>
          <cell r="D8">
            <v>2.0355100119898344</v>
          </cell>
          <cell r="E8">
            <v>1.4578983035837718</v>
          </cell>
          <cell r="F8">
            <v>0</v>
          </cell>
          <cell r="G8">
            <v>0.13720647129351965</v>
          </cell>
          <cell r="H8">
            <v>7.2152542293882724E-2</v>
          </cell>
          <cell r="I8">
            <v>1</v>
          </cell>
          <cell r="J8">
            <v>0.51007241840969308</v>
          </cell>
          <cell r="K8">
            <v>0.26470878246977669</v>
          </cell>
          <cell r="L8">
            <v>0.38194144864784901</v>
          </cell>
          <cell r="M8">
            <v>0.22395993805790521</v>
          </cell>
          <cell r="N8">
            <v>0.15530508458776546</v>
          </cell>
        </row>
        <row r="9">
          <cell r="C9">
            <v>3.4337259518356738</v>
          </cell>
          <cell r="D9">
            <v>1.8863448283634321</v>
          </cell>
          <cell r="E9">
            <v>1.5469910473801241</v>
          </cell>
          <cell r="F9">
            <v>0</v>
          </cell>
          <cell r="G9">
            <v>0.13086957641494931</v>
          </cell>
          <cell r="H9">
            <v>7.6558657797422769E-2</v>
          </cell>
          <cell r="I9">
            <v>1</v>
          </cell>
          <cell r="J9">
            <v>0.43886521825220876</v>
          </cell>
          <cell r="K9">
            <v>0.28067086526305707</v>
          </cell>
          <cell r="L9">
            <v>0.38533396726416586</v>
          </cell>
          <cell r="M9">
            <v>0.20976561592545476</v>
          </cell>
          <cell r="N9">
            <v>0.164514218148402</v>
          </cell>
        </row>
        <row r="10">
          <cell r="C10">
            <v>3.2717371041956254</v>
          </cell>
          <cell r="D10">
            <v>1.3957608479531747</v>
          </cell>
          <cell r="E10">
            <v>1.3667127128868726</v>
          </cell>
          <cell r="F10">
            <v>0</v>
          </cell>
          <cell r="G10">
            <v>9.3005308610775217E-2</v>
          </cell>
          <cell r="H10">
            <v>6.7362452886563839E-2</v>
          </cell>
          <cell r="I10">
            <v>1</v>
          </cell>
          <cell r="J10">
            <v>0.30198814237345506</v>
          </cell>
          <cell r="K10">
            <v>0.247746288870176</v>
          </cell>
          <cell r="L10">
            <v>0.39088208880866043</v>
          </cell>
          <cell r="M10">
            <v>0.14956756762005421</v>
          </cell>
          <cell r="N10">
            <v>0.14539928750743045</v>
          </cell>
        </row>
        <row r="11">
          <cell r="C11">
            <v>4.1380019199338811</v>
          </cell>
          <cell r="D11">
            <v>2.6378875667695709</v>
          </cell>
          <cell r="E11">
            <v>1.694218679267967</v>
          </cell>
          <cell r="F11">
            <v>0.21589538509345038</v>
          </cell>
          <cell r="G11">
            <v>0.15746886338600011</v>
          </cell>
          <cell r="H11">
            <v>8.3795316925040594E-2</v>
          </cell>
          <cell r="I11">
            <v>1</v>
          </cell>
          <cell r="J11">
            <v>0.53810658941973011</v>
          </cell>
          <cell r="K11">
            <v>0.3075272497299042</v>
          </cell>
          <cell r="L11">
            <v>0.53500852608127214</v>
          </cell>
          <cell r="M11">
            <v>0.26385593841203192</v>
          </cell>
          <cell r="N11">
            <v>0.18035182100510641</v>
          </cell>
        </row>
        <row r="12">
          <cell r="C12">
            <v>3.9288117844454549</v>
          </cell>
          <cell r="D12">
            <v>2.59741040074953</v>
          </cell>
          <cell r="E12">
            <v>1.8157554673127434</v>
          </cell>
          <cell r="F12">
            <v>0</v>
          </cell>
          <cell r="G12">
            <v>0.1504299719444164</v>
          </cell>
          <cell r="H12">
            <v>8.9745240843650542E-2</v>
          </cell>
          <cell r="I12">
            <v>1</v>
          </cell>
          <cell r="J12">
            <v>0.46436151983243223</v>
          </cell>
          <cell r="K12">
            <v>0.32901522341648004</v>
          </cell>
          <cell r="L12">
            <v>0.58499521030475876</v>
          </cell>
          <cell r="M12">
            <v>0.2462742783351603</v>
          </cell>
          <cell r="N12">
            <v>0.1930750200439906</v>
          </cell>
        </row>
        <row r="13">
          <cell r="C13">
            <v>12.561516585558914</v>
          </cell>
          <cell r="D13">
            <v>2.7045244184977979</v>
          </cell>
          <cell r="E13">
            <v>2.360050062546196</v>
          </cell>
          <cell r="F13">
            <v>0</v>
          </cell>
          <cell r="G13">
            <v>0.15890014042140321</v>
          </cell>
          <cell r="H13">
            <v>0.11657075658403646</v>
          </cell>
          <cell r="I13">
            <v>1</v>
          </cell>
          <cell r="J13">
            <v>0.51686043115646552</v>
          </cell>
          <cell r="K13">
            <v>0.42760996588147027</v>
          </cell>
          <cell r="L13">
            <v>0.5800115962685628</v>
          </cell>
          <cell r="M13">
            <v>0.28671281085317224</v>
          </cell>
          <cell r="N13">
            <v>0.25104260501260922</v>
          </cell>
        </row>
        <row r="14">
          <cell r="C14">
            <v>3.0757206578291822</v>
          </cell>
          <cell r="D14">
            <v>2.9763703937462131</v>
          </cell>
          <cell r="E14">
            <v>1.6257829423457091</v>
          </cell>
          <cell r="F14">
            <v>0.24096826595399548</v>
          </cell>
          <cell r="G14">
            <v>0.18926749038784718</v>
          </cell>
          <cell r="H14">
            <v>8.0502640692924288E-2</v>
          </cell>
          <cell r="I14">
            <v>1</v>
          </cell>
          <cell r="J14">
            <v>0.52721242556523507</v>
          </cell>
          <cell r="K14">
            <v>0.2949241849083607</v>
          </cell>
          <cell r="L14">
            <v>0.54304491368228169</v>
          </cell>
          <cell r="M14">
            <v>0.29754917787930257</v>
          </cell>
          <cell r="N14">
            <v>0.17289875691898918</v>
          </cell>
        </row>
        <row r="15">
          <cell r="C15">
            <v>7.1489754444703744</v>
          </cell>
          <cell r="D15">
            <v>1.9107316070724643</v>
          </cell>
          <cell r="E15">
            <v>1.7649796831985185</v>
          </cell>
          <cell r="F15">
            <v>0.34048488715386338</v>
          </cell>
          <cell r="G15">
            <v>0.1060644085175852</v>
          </cell>
          <cell r="H15">
            <v>8.717854897123492E-2</v>
          </cell>
          <cell r="I15">
            <v>1</v>
          </cell>
          <cell r="J15">
            <v>0.3075048195162185</v>
          </cell>
          <cell r="K15">
            <v>0.31975891096343401</v>
          </cell>
          <cell r="L15">
            <v>0.69437300587784334</v>
          </cell>
          <cell r="M15">
            <v>0.17195402438392166</v>
          </cell>
          <cell r="N15">
            <v>0.18796657911540776</v>
          </cell>
        </row>
        <row r="16">
          <cell r="C16">
            <v>5.7718005712380256</v>
          </cell>
          <cell r="D16">
            <v>2.4307764507423384</v>
          </cell>
          <cell r="E16">
            <v>2.3414205513678574</v>
          </cell>
          <cell r="F16">
            <v>0</v>
          </cell>
          <cell r="G16">
            <v>0.14256558838237365</v>
          </cell>
          <cell r="H16">
            <v>0.11590440252135779</v>
          </cell>
          <cell r="I16">
            <v>1</v>
          </cell>
          <cell r="J16">
            <v>0.40242682067176633</v>
          </cell>
          <cell r="K16">
            <v>0.42424750254633209</v>
          </cell>
          <cell r="L16">
            <v>0.62726064698862738</v>
          </cell>
          <cell r="M16">
            <v>0.22773350738149581</v>
          </cell>
          <cell r="N16">
            <v>0.24914544649296624</v>
          </cell>
        </row>
        <row r="17">
          <cell r="C17">
            <v>4.2881613786611767</v>
          </cell>
          <cell r="D17">
            <v>2.9854168538618833</v>
          </cell>
          <cell r="E17">
            <v>2.1188829782055021</v>
          </cell>
          <cell r="F17">
            <v>5.4916542708556325E-3</v>
          </cell>
          <cell r="G17">
            <v>0.18702277478854459</v>
          </cell>
          <cell r="H17">
            <v>0.10452691918321512</v>
          </cell>
          <cell r="I17">
            <v>1</v>
          </cell>
          <cell r="J17">
            <v>0.50259302230658121</v>
          </cell>
          <cell r="K17">
            <v>0.38403479433389154</v>
          </cell>
          <cell r="L17">
            <v>0.54639814666497311</v>
          </cell>
          <cell r="M17">
            <v>0.30346627253829028</v>
          </cell>
          <cell r="N17">
            <v>0.22546241663978017</v>
          </cell>
        </row>
      </sheetData>
      <sheetData sheetId="56"/>
      <sheetData sheetId="57"/>
      <sheetData sheetId="58"/>
      <sheetData sheetId="59"/>
      <sheetData sheetId="60">
        <row r="4">
          <cell r="C4">
            <v>5.3796566353975086</v>
          </cell>
          <cell r="D4">
            <v>1.9791035945425299</v>
          </cell>
          <cell r="E4">
            <v>0.7674284354661135</v>
          </cell>
          <cell r="F4">
            <v>0.19312157037834399</v>
          </cell>
          <cell r="G4">
            <v>8.5629936530984219E-2</v>
          </cell>
          <cell r="H4">
            <v>2.8765642170761808E-2</v>
          </cell>
          <cell r="I4">
            <v>1</v>
          </cell>
          <cell r="J4">
            <v>0.31541093874064452</v>
          </cell>
          <cell r="K4">
            <v>0.11582260177882286</v>
          </cell>
          <cell r="L4">
            <v>0.49443434775053502</v>
          </cell>
          <cell r="M4">
            <v>0.16656263621095557</v>
          </cell>
          <cell r="N4">
            <v>7.5764331770831736E-2</v>
          </cell>
        </row>
        <row r="5">
          <cell r="C5">
            <v>5.6362240349331296</v>
          </cell>
          <cell r="D5">
            <v>0.38012400566024307</v>
          </cell>
          <cell r="E5">
            <v>0.83171566541355102</v>
          </cell>
          <cell r="F5">
            <v>0</v>
          </cell>
          <cell r="G5">
            <v>1.8913415645857374E-2</v>
          </cell>
          <cell r="H5">
            <v>3.0956707822928684E-2</v>
          </cell>
          <cell r="I5">
            <v>1</v>
          </cell>
          <cell r="J5">
            <v>7.0509355326525108E-2</v>
          </cell>
          <cell r="K5">
            <v>0.12579796984033387</v>
          </cell>
          <cell r="L5">
            <v>0.73275467766326252</v>
          </cell>
          <cell r="M5">
            <v>3.8754677663262557E-2</v>
          </cell>
          <cell r="N5">
            <v>8.1870123468786055E-2</v>
          </cell>
        </row>
        <row r="6">
          <cell r="C6">
            <v>6.3248314654494147</v>
          </cell>
          <cell r="D6">
            <v>1.5840870896229138</v>
          </cell>
          <cell r="E6">
            <v>1.0464861802965721</v>
          </cell>
          <cell r="F6">
            <v>0</v>
          </cell>
          <cell r="G6">
            <v>7.2766339873419281E-2</v>
          </cell>
          <cell r="H6">
            <v>3.897516451048022E-2</v>
          </cell>
          <cell r="I6">
            <v>1</v>
          </cell>
          <cell r="J6">
            <v>0.23337067033401365</v>
          </cell>
          <cell r="K6">
            <v>0.1579231184354534</v>
          </cell>
          <cell r="L6">
            <v>0.46158856965317918</v>
          </cell>
          <cell r="M6">
            <v>0.1211052429835601</v>
          </cell>
          <cell r="N6">
            <v>0.10313925535190653</v>
          </cell>
        </row>
        <row r="7">
          <cell r="C7">
            <v>2.0002297450314148</v>
          </cell>
          <cell r="D7">
            <v>2.7959424620521065</v>
          </cell>
          <cell r="E7">
            <v>0.61405675723547959</v>
          </cell>
          <cell r="F7">
            <v>0</v>
          </cell>
          <cell r="G7">
            <v>0.11127922598814316</v>
          </cell>
          <cell r="H7">
            <v>2.2999122019284821E-2</v>
          </cell>
          <cell r="I7">
            <v>0.99996429102240947</v>
          </cell>
          <cell r="J7">
            <v>0.50389737088198971</v>
          </cell>
          <cell r="K7">
            <v>9.2526522884198548E-2</v>
          </cell>
          <cell r="L7">
            <v>0.31096690532903221</v>
          </cell>
          <cell r="M7">
            <v>0.25043104754091577</v>
          </cell>
          <cell r="N7">
            <v>6.0384679795654324E-2</v>
          </cell>
        </row>
        <row r="8">
          <cell r="C8">
            <v>2.9312020154661234</v>
          </cell>
          <cell r="D8">
            <v>0.98314853356153731</v>
          </cell>
          <cell r="E8">
            <v>0.71425640112448874</v>
          </cell>
          <cell r="F8">
            <v>0</v>
          </cell>
          <cell r="G8">
            <v>5.0335569734753234E-2</v>
          </cell>
          <cell r="H8">
            <v>2.7108278335979237E-2</v>
          </cell>
          <cell r="I8">
            <v>1</v>
          </cell>
          <cell r="J8">
            <v>0.19201073472681554</v>
          </cell>
          <cell r="K8">
            <v>0.10765503737928318</v>
          </cell>
          <cell r="L8">
            <v>0.36366443026524675</v>
          </cell>
          <cell r="M8">
            <v>9.2893063504872711E-2</v>
          </cell>
          <cell r="N8">
            <v>7.0659062901839001E-2</v>
          </cell>
        </row>
        <row r="9">
          <cell r="C9">
            <v>5.3840416432316873</v>
          </cell>
          <cell r="D9">
            <v>0.90467871909414077</v>
          </cell>
          <cell r="E9">
            <v>1.0670998363934887</v>
          </cell>
          <cell r="F9">
            <v>0</v>
          </cell>
          <cell r="G9">
            <v>4.4445711681714892E-2</v>
          </cell>
          <cell r="H9">
            <v>3.9403825212079829E-2</v>
          </cell>
          <cell r="I9">
            <v>1</v>
          </cell>
          <cell r="J9">
            <v>0.15079798203385844</v>
          </cell>
          <cell r="K9">
            <v>0.16101845025277459</v>
          </cell>
          <cell r="L9">
            <v>0.45041544151190221</v>
          </cell>
          <cell r="M9">
            <v>7.9328750385903493E-2</v>
          </cell>
          <cell r="N9">
            <v>0.10525410666226791</v>
          </cell>
        </row>
        <row r="10">
          <cell r="C10">
            <v>2.6723409831233735</v>
          </cell>
          <cell r="D10">
            <v>0.6522601561739878</v>
          </cell>
          <cell r="E10">
            <v>0.62391530767579539</v>
          </cell>
          <cell r="F10">
            <v>0</v>
          </cell>
          <cell r="G10">
            <v>3.2302155035083623E-2</v>
          </cell>
          <cell r="H10">
            <v>2.3029177679339551E-2</v>
          </cell>
          <cell r="I10">
            <v>1</v>
          </cell>
          <cell r="J10">
            <v>0.10690763475716591</v>
          </cell>
          <cell r="K10">
            <v>9.4063688372661519E-2</v>
          </cell>
          <cell r="L10">
            <v>0.65541101455660711</v>
          </cell>
          <cell r="M10">
            <v>6.4652727969773172E-2</v>
          </cell>
          <cell r="N10">
            <v>6.1627520338052889E-2</v>
          </cell>
        </row>
        <row r="11">
          <cell r="C11">
            <v>3.7527056566634549</v>
          </cell>
          <cell r="D11">
            <v>1.6003559853588263</v>
          </cell>
          <cell r="E11">
            <v>0.8179504251549945</v>
          </cell>
          <cell r="F11">
            <v>0</v>
          </cell>
          <cell r="G11">
            <v>7.1025683518423172E-2</v>
          </cell>
          <cell r="H11">
            <v>3.0697367850886996E-2</v>
          </cell>
          <cell r="I11">
            <v>1</v>
          </cell>
          <cell r="J11">
            <v>0.24302220089100715</v>
          </cell>
          <cell r="K11">
            <v>0.12335341638777048</v>
          </cell>
          <cell r="L11">
            <v>0.47484306774542484</v>
          </cell>
          <cell r="M11">
            <v>0.12910678434158041</v>
          </cell>
          <cell r="N11">
            <v>8.0507955104087744E-2</v>
          </cell>
        </row>
        <row r="12">
          <cell r="C12">
            <v>9.3563135836325309</v>
          </cell>
          <cell r="D12">
            <v>1.3686583117280915</v>
          </cell>
          <cell r="E12">
            <v>1.7263320713479018</v>
          </cell>
          <cell r="F12">
            <v>0</v>
          </cell>
          <cell r="G12">
            <v>6.4381891163347665E-2</v>
          </cell>
          <cell r="H12">
            <v>6.4264109145407311E-2</v>
          </cell>
          <cell r="I12">
            <v>1</v>
          </cell>
          <cell r="J12">
            <v>0.19866077644387589</v>
          </cell>
          <cell r="K12">
            <v>0.26012846937245743</v>
          </cell>
          <cell r="L12">
            <v>0.60921472382351238</v>
          </cell>
          <cell r="M12">
            <v>0.1166764058739027</v>
          </cell>
          <cell r="N12">
            <v>0.17026350038678101</v>
          </cell>
        </row>
        <row r="13">
          <cell r="C13">
            <v>13.126195087068309</v>
          </cell>
          <cell r="D13">
            <v>1.668193774108913</v>
          </cell>
          <cell r="E13">
            <v>1.4333377709540205</v>
          </cell>
          <cell r="F13">
            <v>0</v>
          </cell>
          <cell r="G13">
            <v>7.3695640705183266E-2</v>
          </cell>
          <cell r="H13">
            <v>5.3540896371256412E-2</v>
          </cell>
          <cell r="I13">
            <v>1</v>
          </cell>
          <cell r="J13">
            <v>0.24311686974290925</v>
          </cell>
          <cell r="K13">
            <v>0.21592540914816846</v>
          </cell>
          <cell r="L13">
            <v>0.62608429367380525</v>
          </cell>
          <cell r="M13">
            <v>0.13900645457115504</v>
          </cell>
          <cell r="N13">
            <v>0.14140948486250729</v>
          </cell>
        </row>
        <row r="14">
          <cell r="C14">
            <v>3.2876505795278375</v>
          </cell>
          <cell r="D14">
            <v>2.1470535978688865</v>
          </cell>
          <cell r="E14">
            <v>0.78368924234758652</v>
          </cell>
          <cell r="F14">
            <v>0</v>
          </cell>
          <cell r="G14">
            <v>9.9760411694666401E-2</v>
          </cell>
          <cell r="H14">
            <v>2.9201327727811418E-2</v>
          </cell>
          <cell r="I14">
            <v>1</v>
          </cell>
          <cell r="J14">
            <v>0.31621813393467035</v>
          </cell>
          <cell r="K14">
            <v>0.11808560380420276</v>
          </cell>
          <cell r="L14">
            <v>0.5438737125244627</v>
          </cell>
          <cell r="M14">
            <v>0.1791117112531862</v>
          </cell>
          <cell r="N14">
            <v>7.7416652880646378E-2</v>
          </cell>
        </row>
        <row r="15">
          <cell r="C15">
            <v>8.7777028707089979</v>
          </cell>
          <cell r="D15">
            <v>1.4002908067487221</v>
          </cell>
          <cell r="E15">
            <v>1.2595427167933135</v>
          </cell>
          <cell r="F15">
            <v>0</v>
          </cell>
          <cell r="G15">
            <v>6.1041186265459978E-2</v>
          </cell>
          <cell r="H15">
            <v>4.6982130850887781E-2</v>
          </cell>
          <cell r="I15">
            <v>1</v>
          </cell>
          <cell r="J15">
            <v>0.1844335410343757</v>
          </cell>
          <cell r="K15">
            <v>0.18986682366322688</v>
          </cell>
          <cell r="L15">
            <v>0.7148083169638656</v>
          </cell>
          <cell r="M15">
            <v>0.10856721649084163</v>
          </cell>
          <cell r="N15">
            <v>0.12402556956619634</v>
          </cell>
        </row>
        <row r="16">
          <cell r="C16">
            <v>8.7785647314201398</v>
          </cell>
          <cell r="D16">
            <v>1.2014210877332723</v>
          </cell>
          <cell r="E16">
            <v>1.5248478521955444</v>
          </cell>
          <cell r="F16">
            <v>0</v>
          </cell>
          <cell r="G16">
            <v>5.1440182105709539E-2</v>
          </cell>
          <cell r="H16">
            <v>5.6676549902905514E-2</v>
          </cell>
          <cell r="I16">
            <v>1</v>
          </cell>
          <cell r="J16">
            <v>0.15841490898777782</v>
          </cell>
          <cell r="K16">
            <v>0.22978190263168066</v>
          </cell>
          <cell r="L16">
            <v>0.70720821235994835</v>
          </cell>
          <cell r="M16">
            <v>9.4944456146484987E-2</v>
          </cell>
          <cell r="N16">
            <v>0.15020556686576608</v>
          </cell>
        </row>
        <row r="17">
          <cell r="C17">
            <v>6.9114021920504722</v>
          </cell>
          <cell r="D17">
            <v>2.130156460728998</v>
          </cell>
          <cell r="E17">
            <v>1.6508693932730392</v>
          </cell>
          <cell r="F17">
            <v>4.7535960343786298E-3</v>
          </cell>
          <cell r="G17">
            <v>9.3807038537303697E-2</v>
          </cell>
          <cell r="H17">
            <v>6.1322267220206853E-2</v>
          </cell>
          <cell r="I17">
            <v>1</v>
          </cell>
          <cell r="J17">
            <v>0.25444827605826409</v>
          </cell>
          <cell r="K17">
            <v>0.24890774632360627</v>
          </cell>
          <cell r="L17">
            <v>0.65100959009322057</v>
          </cell>
          <cell r="M17">
            <v>0.1400575933976449</v>
          </cell>
          <cell r="N17">
            <v>0.16285140115052765</v>
          </cell>
        </row>
      </sheetData>
      <sheetData sheetId="61"/>
      <sheetData sheetId="62"/>
      <sheetData sheetId="63"/>
      <sheetData sheetId="64"/>
      <sheetData sheetId="65">
        <row r="4">
          <cell r="C4">
            <v>3.4186953323688036</v>
          </cell>
          <cell r="D4">
            <v>2.1090658495084114</v>
          </cell>
          <cell r="E4">
            <v>0.78057062428942425</v>
          </cell>
          <cell r="F4">
            <v>9.9231639315488868E-2</v>
          </cell>
          <cell r="G4">
            <v>0.11565232837567734</v>
          </cell>
          <cell r="H4">
            <v>3.2709794765452813E-2</v>
          </cell>
          <cell r="I4">
            <v>1</v>
          </cell>
          <cell r="J4">
            <v>0.47708855754233492</v>
          </cell>
          <cell r="K4">
            <v>0.11695040640436398</v>
          </cell>
          <cell r="L4">
            <v>0.54084462121214028</v>
          </cell>
          <cell r="M4">
            <v>0.27846847353118415</v>
          </cell>
          <cell r="N4">
            <v>7.0043820392984513E-2</v>
          </cell>
        </row>
        <row r="5">
          <cell r="C5">
            <v>1.8962761028249804</v>
          </cell>
          <cell r="D5">
            <v>1.2870204015121953</v>
          </cell>
          <cell r="E5">
            <v>1.1299001050601125</v>
          </cell>
          <cell r="F5">
            <v>7.3923621672159173E-4</v>
          </cell>
          <cell r="G5">
            <v>7.9411309190899629E-2</v>
          </cell>
          <cell r="H5">
            <v>4.7851661109398869E-2</v>
          </cell>
          <cell r="I5">
            <v>1</v>
          </cell>
          <cell r="J5">
            <v>0.25783515310471583</v>
          </cell>
          <cell r="K5">
            <v>0.16934683643807966</v>
          </cell>
          <cell r="L5">
            <v>0.66324877051055986</v>
          </cell>
          <cell r="M5">
            <v>0.13779465113017017</v>
          </cell>
          <cell r="N5">
            <v>0.10121020324387382</v>
          </cell>
        </row>
        <row r="6">
          <cell r="C6">
            <v>4.5382424886992245</v>
          </cell>
          <cell r="D6">
            <v>3.1183605807181678</v>
          </cell>
          <cell r="E6">
            <v>1.8317217579104317</v>
          </cell>
          <cell r="F6">
            <v>0.32266387395760515</v>
          </cell>
          <cell r="G6">
            <v>0.17406122274043431</v>
          </cell>
          <cell r="H6">
            <v>7.6963988804985506E-2</v>
          </cell>
          <cell r="I6">
            <v>1</v>
          </cell>
          <cell r="J6">
            <v>0.54319381725782123</v>
          </cell>
          <cell r="K6">
            <v>0.27455982856579375</v>
          </cell>
          <cell r="L6">
            <v>0.44869070880892614</v>
          </cell>
          <cell r="M6">
            <v>0.26455396617915833</v>
          </cell>
          <cell r="N6">
            <v>0.16379930358705733</v>
          </cell>
        </row>
        <row r="7">
          <cell r="C7">
            <v>2.5639489641409066</v>
          </cell>
          <cell r="D7">
            <v>2.1858968842242588</v>
          </cell>
          <cell r="E7">
            <v>1.0626051885267183</v>
          </cell>
          <cell r="F7">
            <v>0.18199552686899384</v>
          </cell>
          <cell r="G7">
            <v>0.1179292742124335</v>
          </cell>
          <cell r="H7">
            <v>4.4868738927536254E-2</v>
          </cell>
          <cell r="I7">
            <v>1</v>
          </cell>
          <cell r="J7">
            <v>0.48599926087046308</v>
          </cell>
          <cell r="K7">
            <v>0.15953984356143602</v>
          </cell>
          <cell r="L7">
            <v>0.31133315615949025</v>
          </cell>
          <cell r="M7">
            <v>0.21562470624800362</v>
          </cell>
          <cell r="N7">
            <v>9.5123633370740882E-2</v>
          </cell>
        </row>
        <row r="8">
          <cell r="C8">
            <v>4.4496054386788471</v>
          </cell>
          <cell r="D8">
            <v>2.3161048126772994</v>
          </cell>
          <cell r="E8">
            <v>1.5681343051873706</v>
          </cell>
          <cell r="F8">
            <v>0</v>
          </cell>
          <cell r="G8">
            <v>0.1391188487085486</v>
          </cell>
          <cell r="H8">
            <v>6.5847397438662178E-2</v>
          </cell>
          <cell r="I8">
            <v>1</v>
          </cell>
          <cell r="J8">
            <v>0.50783123073605396</v>
          </cell>
          <cell r="K8">
            <v>0.23571167180371896</v>
          </cell>
          <cell r="L8">
            <v>0.37344022053383247</v>
          </cell>
          <cell r="M8">
            <v>0.22659353331895671</v>
          </cell>
          <cell r="N8">
            <v>0.1405253153895919</v>
          </cell>
        </row>
        <row r="9">
          <cell r="C9">
            <v>4.4860331864577851</v>
          </cell>
          <cell r="D9">
            <v>1.7719349570975031</v>
          </cell>
          <cell r="E9">
            <v>1.5880329436951264</v>
          </cell>
          <cell r="F9">
            <v>0</v>
          </cell>
          <cell r="G9">
            <v>0.10179395203958967</v>
          </cell>
          <cell r="H9">
            <v>6.6910107043736886E-2</v>
          </cell>
          <cell r="I9">
            <v>1</v>
          </cell>
          <cell r="J9">
            <v>0.33365220440148108</v>
          </cell>
          <cell r="K9">
            <v>0.23794817451327838</v>
          </cell>
          <cell r="L9">
            <v>0.45839640267877457</v>
          </cell>
          <cell r="M9">
            <v>0.16413104294183667</v>
          </cell>
          <cell r="N9">
            <v>0.14198458317998514</v>
          </cell>
        </row>
        <row r="10">
          <cell r="C10">
            <v>3.37618800206574</v>
          </cell>
          <cell r="D10">
            <v>1.6466627406392147</v>
          </cell>
          <cell r="E10">
            <v>1.3059048639751356</v>
          </cell>
          <cell r="F10">
            <v>0</v>
          </cell>
          <cell r="G10">
            <v>9.3905431136622391E-2</v>
          </cell>
          <cell r="H10">
            <v>5.4988673115744978E-2</v>
          </cell>
          <cell r="I10">
            <v>1</v>
          </cell>
          <cell r="J10">
            <v>0.30647593173862969</v>
          </cell>
          <cell r="K10">
            <v>0.19560964633691286</v>
          </cell>
          <cell r="L10">
            <v>0.42031855399907192</v>
          </cell>
          <cell r="M10">
            <v>0.15200062787567134</v>
          </cell>
          <cell r="N10">
            <v>0.11685216138669356</v>
          </cell>
        </row>
        <row r="11">
          <cell r="C11">
            <v>4.4326619668590084</v>
          </cell>
          <cell r="D11">
            <v>2.0401177693036776</v>
          </cell>
          <cell r="E11">
            <v>1.4578581165266704</v>
          </cell>
          <cell r="F11">
            <v>0.22499542945811721</v>
          </cell>
          <cell r="G11">
            <v>0.1070049340662117</v>
          </cell>
          <cell r="H11">
            <v>6.1424909435501628E-2</v>
          </cell>
          <cell r="I11">
            <v>1</v>
          </cell>
          <cell r="J11">
            <v>0.36124714339421726</v>
          </cell>
          <cell r="K11">
            <v>0.21864541502197038</v>
          </cell>
          <cell r="L11">
            <v>0.67295174165869842</v>
          </cell>
          <cell r="M11">
            <v>0.17552381502311715</v>
          </cell>
          <cell r="N11">
            <v>0.13033141198754655</v>
          </cell>
        </row>
        <row r="12">
          <cell r="C12">
            <v>5.6975492257242806</v>
          </cell>
          <cell r="D12">
            <v>2.325032319677717</v>
          </cell>
          <cell r="E12">
            <v>1.9247622135108851</v>
          </cell>
          <cell r="F12">
            <v>0</v>
          </cell>
          <cell r="G12">
            <v>0.12106218038586324</v>
          </cell>
          <cell r="H12">
            <v>8.1051120985934158E-2</v>
          </cell>
          <cell r="I12">
            <v>1</v>
          </cell>
          <cell r="J12">
            <v>0.36190340656180503</v>
          </cell>
          <cell r="K12">
            <v>0.2886045466690616</v>
          </cell>
          <cell r="L12">
            <v>0.63485983552349745</v>
          </cell>
          <cell r="M12">
            <v>0.19496584564782651</v>
          </cell>
          <cell r="N12">
            <v>0.17251475265316607</v>
          </cell>
        </row>
        <row r="13">
          <cell r="C13">
            <v>13.568562336815404</v>
          </cell>
          <cell r="D13">
            <v>2.5838268595143803</v>
          </cell>
          <cell r="E13">
            <v>2.2537139216630058</v>
          </cell>
          <cell r="F13">
            <v>0</v>
          </cell>
          <cell r="G13">
            <v>0.13300524240017811</v>
          </cell>
          <cell r="H13">
            <v>9.4945400212704659E-2</v>
          </cell>
          <cell r="I13">
            <v>1</v>
          </cell>
          <cell r="J13">
            <v>0.42681670108021208</v>
          </cell>
          <cell r="K13">
            <v>0.33776808683966947</v>
          </cell>
          <cell r="L13">
            <v>0.61548917656349134</v>
          </cell>
          <cell r="M13">
            <v>0.23631905600921754</v>
          </cell>
          <cell r="N13">
            <v>0.20157358610200651</v>
          </cell>
        </row>
        <row r="14">
          <cell r="C14">
            <v>3.1586933155265622</v>
          </cell>
          <cell r="D14">
            <v>3.4018401597582573</v>
          </cell>
          <cell r="E14">
            <v>1.4403529935701589</v>
          </cell>
          <cell r="F14">
            <v>0.20670527040064968</v>
          </cell>
          <cell r="G14">
            <v>0.18727306146603892</v>
          </cell>
          <cell r="H14">
            <v>6.0630130359797342E-2</v>
          </cell>
          <cell r="I14">
            <v>1</v>
          </cell>
          <cell r="J14">
            <v>0.52412682866097315</v>
          </cell>
          <cell r="K14">
            <v>0.21591225691601729</v>
          </cell>
          <cell r="L14">
            <v>0.53222692426147744</v>
          </cell>
          <cell r="M14">
            <v>0.29332519396160373</v>
          </cell>
          <cell r="N14">
            <v>0.1289500019495356</v>
          </cell>
        </row>
        <row r="15">
          <cell r="C15">
            <v>9.1282003569810701</v>
          </cell>
          <cell r="D15">
            <v>1.9819768755580534</v>
          </cell>
          <cell r="E15">
            <v>1.8542150142874929</v>
          </cell>
          <cell r="F15">
            <v>0.37590164020553896</v>
          </cell>
          <cell r="G15">
            <v>9.6638255480225407E-2</v>
          </cell>
          <cell r="H15">
            <v>7.8151467212107931E-2</v>
          </cell>
          <cell r="I15">
            <v>1</v>
          </cell>
          <cell r="J15">
            <v>0.29051396155473286</v>
          </cell>
          <cell r="K15">
            <v>0.2777709107766721</v>
          </cell>
          <cell r="L15">
            <v>0.70046998802179727</v>
          </cell>
          <cell r="M15">
            <v>0.16157047508631039</v>
          </cell>
          <cell r="N15">
            <v>0.16600932016470754</v>
          </cell>
        </row>
        <row r="16">
          <cell r="C16">
            <v>6.445408127601592</v>
          </cell>
          <cell r="D16">
            <v>2.6304914057643729</v>
          </cell>
          <cell r="E16">
            <v>2.2582905509565419</v>
          </cell>
          <cell r="F16">
            <v>0</v>
          </cell>
          <cell r="G16">
            <v>0.13804456757240566</v>
          </cell>
          <cell r="H16">
            <v>9.5290807898713401E-2</v>
          </cell>
          <cell r="I16">
            <v>1</v>
          </cell>
          <cell r="J16">
            <v>0.38525552024664755</v>
          </cell>
          <cell r="K16">
            <v>0.33847505356707452</v>
          </cell>
          <cell r="L16">
            <v>0.61331507159872134</v>
          </cell>
          <cell r="M16">
            <v>0.2185385040739494</v>
          </cell>
          <cell r="N16">
            <v>0.20221484536343168</v>
          </cell>
        </row>
        <row r="17">
          <cell r="C17">
            <v>4.4543194728926103</v>
          </cell>
          <cell r="D17">
            <v>2.9400785227047512</v>
          </cell>
          <cell r="E17">
            <v>1.9017571676465632</v>
          </cell>
          <cell r="F17">
            <v>6.8893073726466868E-3</v>
          </cell>
          <cell r="G17">
            <v>0.16562459963932846</v>
          </cell>
          <cell r="H17">
            <v>8.0248794581243482E-2</v>
          </cell>
          <cell r="I17">
            <v>1</v>
          </cell>
          <cell r="J17">
            <v>0.46124509494815097</v>
          </cell>
          <cell r="K17">
            <v>0.2851584552294078</v>
          </cell>
          <cell r="L17">
            <v>0.54852053248665833</v>
          </cell>
          <cell r="M17">
            <v>0.29143229567604728</v>
          </cell>
          <cell r="N17">
            <v>0.170317135077481</v>
          </cell>
        </row>
      </sheetData>
      <sheetData sheetId="66"/>
      <sheetData sheetId="67"/>
      <sheetData sheetId="68"/>
      <sheetData sheetId="69"/>
      <sheetData sheetId="70">
        <row r="4">
          <cell r="C4">
            <v>1.882779151329522</v>
          </cell>
          <cell r="D4">
            <v>1.2836156378401582</v>
          </cell>
          <cell r="E4">
            <v>0.28315714353057742</v>
          </cell>
          <cell r="F4">
            <v>5.5863471402292079E-2</v>
          </cell>
          <cell r="G4">
            <v>6.8950857368230728E-2</v>
          </cell>
          <cell r="H4">
            <v>1.2386182846382753E-2</v>
          </cell>
          <cell r="I4">
            <v>1</v>
          </cell>
          <cell r="J4">
            <v>0.18230872228524458</v>
          </cell>
          <cell r="K4">
            <v>5.0594276120831123E-2</v>
          </cell>
          <cell r="L4">
            <v>0.45771787244029993</v>
          </cell>
          <cell r="M4">
            <v>0.18230872228524458</v>
          </cell>
          <cell r="N4">
            <v>3.2089654803524638E-2</v>
          </cell>
        </row>
        <row r="5">
          <cell r="C5">
            <v>0.70135880990505084</v>
          </cell>
          <cell r="D5">
            <v>0.86813145997398355</v>
          </cell>
          <cell r="E5">
            <v>0.45124661802987304</v>
          </cell>
          <cell r="F5">
            <v>9.8795763237348053E-2</v>
          </cell>
          <cell r="G5">
            <v>6.3091649994122131E-2</v>
          </cell>
          <cell r="H5">
            <v>1.9432634751993614E-2</v>
          </cell>
          <cell r="I5">
            <v>1</v>
          </cell>
          <cell r="J5">
            <v>0.14148481139581431</v>
          </cell>
          <cell r="K5">
            <v>8.0109079479000145E-2</v>
          </cell>
          <cell r="L5">
            <v>0.63262230865917513</v>
          </cell>
          <cell r="M5">
            <v>0.14148481139581431</v>
          </cell>
          <cell r="N5">
            <v>5.1681092176475193E-2</v>
          </cell>
        </row>
        <row r="6">
          <cell r="C6">
            <v>3.1562711283086493</v>
          </cell>
          <cell r="D6">
            <v>1.5492446772691399</v>
          </cell>
          <cell r="E6">
            <v>0.89699576643834378</v>
          </cell>
          <cell r="F6">
            <v>0.21808353930171703</v>
          </cell>
          <cell r="G6">
            <v>0.1065144207561415</v>
          </cell>
          <cell r="H6">
            <v>3.8599276304100254E-2</v>
          </cell>
          <cell r="I6">
            <v>1</v>
          </cell>
          <cell r="J6">
            <v>0.17841628384379138</v>
          </cell>
          <cell r="K6">
            <v>0.15925012976961972</v>
          </cell>
          <cell r="L6">
            <v>0.38174564575039555</v>
          </cell>
          <cell r="M6">
            <v>0.17841628384379138</v>
          </cell>
          <cell r="N6">
            <v>0.10307769224984417</v>
          </cell>
        </row>
        <row r="7">
          <cell r="C7">
            <v>1.3174817256251092</v>
          </cell>
          <cell r="D7">
            <v>1.8057976272434355</v>
          </cell>
          <cell r="E7">
            <v>0.47223146791342874</v>
          </cell>
          <cell r="F7">
            <v>8.8971966353817017E-2</v>
          </cell>
          <cell r="G7">
            <v>9.0926998191841357E-2</v>
          </cell>
          <cell r="H7">
            <v>2.051116595563587E-2</v>
          </cell>
          <cell r="I7">
            <v>0.99995934348104953</v>
          </cell>
          <cell r="J7">
            <v>0.33392190106679476</v>
          </cell>
          <cell r="K7">
            <v>8.4023540180491282E-2</v>
          </cell>
          <cell r="L7">
            <v>0.2254320650708998</v>
          </cell>
          <cell r="M7">
            <v>0.33392190106679476</v>
          </cell>
          <cell r="N7">
            <v>5.4388561007916149E-2</v>
          </cell>
        </row>
        <row r="8">
          <cell r="C8">
            <v>4.5528087850665155</v>
          </cell>
          <cell r="D8">
            <v>1.1605752135109308</v>
          </cell>
          <cell r="E8">
            <v>1.0950233571555585</v>
          </cell>
          <cell r="F8">
            <v>0.34607007146667551</v>
          </cell>
          <cell r="G8">
            <v>7.3929928533324474E-2</v>
          </cell>
          <cell r="H8">
            <v>4.7E-2</v>
          </cell>
          <cell r="I8">
            <v>1</v>
          </cell>
          <cell r="J8">
            <v>0.13139489279998673</v>
          </cell>
          <cell r="K8">
            <v>0.19400000000000001</v>
          </cell>
          <cell r="L8">
            <v>0.41453503573333772</v>
          </cell>
          <cell r="M8">
            <v>0.13139489279998673</v>
          </cell>
          <cell r="N8">
            <v>0.126</v>
          </cell>
        </row>
        <row r="9">
          <cell r="C9">
            <v>3.6447073939636159</v>
          </cell>
          <cell r="D9">
            <v>1.3421292557155591</v>
          </cell>
          <cell r="E9">
            <v>0.95540117660067991</v>
          </cell>
          <cell r="F9">
            <v>0.27342708092608448</v>
          </cell>
          <cell r="G9">
            <v>8.389396283058928E-2</v>
          </cell>
          <cell r="H9">
            <v>4.1532028309261781E-2</v>
          </cell>
          <cell r="I9">
            <v>0.99473433608769068</v>
          </cell>
          <cell r="J9">
            <v>0.1396947867915676</v>
          </cell>
          <cell r="K9">
            <v>0.16944188238609578</v>
          </cell>
          <cell r="L9">
            <v>0.40441095488246764</v>
          </cell>
          <cell r="M9">
            <v>0.1396947867915676</v>
          </cell>
          <cell r="N9">
            <v>0.1100395046662412</v>
          </cell>
        </row>
        <row r="10">
          <cell r="C10">
            <v>2.6384681248668924</v>
          </cell>
          <cell r="D10">
            <v>0.68447135136871751</v>
          </cell>
          <cell r="E10">
            <v>0.67862639481292186</v>
          </cell>
          <cell r="F10">
            <v>0.22317167278158354</v>
          </cell>
          <cell r="G10">
            <v>4.4113164143611411E-2</v>
          </cell>
          <cell r="H10">
            <v>2.9261772830728949E-2</v>
          </cell>
          <cell r="I10">
            <v>1</v>
          </cell>
          <cell r="J10">
            <v>8.1172424857132983E-2</v>
          </cell>
          <cell r="K10">
            <v>0.12058193383748093</v>
          </cell>
          <cell r="L10">
            <v>0.35484837856271395</v>
          </cell>
          <cell r="M10">
            <v>8.1172424857132983E-2</v>
          </cell>
          <cell r="N10">
            <v>7.8475832525365982E-2</v>
          </cell>
        </row>
        <row r="11">
          <cell r="C11">
            <v>2.5727879563110361</v>
          </cell>
          <cell r="D11">
            <v>1.4790828315619515</v>
          </cell>
          <cell r="E11">
            <v>0.74199055799116365</v>
          </cell>
          <cell r="F11">
            <v>0.18946560855721062</v>
          </cell>
          <cell r="G11">
            <v>9.1843394469443923E-2</v>
          </cell>
          <cell r="H11">
            <v>3.2011143046943663E-2</v>
          </cell>
          <cell r="I11">
            <v>1</v>
          </cell>
          <cell r="J11">
            <v>0.17094392376597026</v>
          </cell>
          <cell r="K11">
            <v>0.13163877852635342</v>
          </cell>
          <cell r="L11">
            <v>0.59449880029295787</v>
          </cell>
          <cell r="M11">
            <v>0.17094392376597026</v>
          </cell>
          <cell r="N11">
            <v>8.5408856161551999E-2</v>
          </cell>
        </row>
        <row r="12">
          <cell r="C12">
            <v>4.0988375936054595</v>
          </cell>
          <cell r="D12">
            <v>1.2352575982026219</v>
          </cell>
          <cell r="E12">
            <v>1.0264405669477554</v>
          </cell>
          <cell r="F12">
            <v>0.28461291793038834</v>
          </cell>
          <cell r="G12">
            <v>7.742575241549042E-2</v>
          </cell>
          <cell r="H12">
            <v>4.418580065805576E-2</v>
          </cell>
          <cell r="I12">
            <v>1</v>
          </cell>
          <cell r="J12">
            <v>0.14984145836698801</v>
          </cell>
          <cell r="K12">
            <v>0.18190461800913857</v>
          </cell>
          <cell r="L12">
            <v>0.62102524365115308</v>
          </cell>
          <cell r="M12">
            <v>0.14984145836698801</v>
          </cell>
          <cell r="N12">
            <v>0.11818673152033313</v>
          </cell>
        </row>
        <row r="13">
          <cell r="C13">
            <v>11.211664051149011</v>
          </cell>
          <cell r="D13">
            <v>1.5895293325078497</v>
          </cell>
          <cell r="E13">
            <v>1.3528993805153984</v>
          </cell>
          <cell r="F13">
            <v>0.39618015490469677</v>
          </cell>
          <cell r="G13">
            <v>8.489135800494306E-2</v>
          </cell>
          <cell r="H13">
            <v>5.8366812552759148E-2</v>
          </cell>
          <cell r="I13">
            <v>1</v>
          </cell>
          <cell r="J13">
            <v>0.17039144787304322</v>
          </cell>
          <cell r="K13">
            <v>0.23958278348102222</v>
          </cell>
          <cell r="L13">
            <v>0.65038238794453507</v>
          </cell>
          <cell r="M13">
            <v>0.17039144787304322</v>
          </cell>
          <cell r="N13">
            <v>0.1556533649230297</v>
          </cell>
        </row>
        <row r="14">
          <cell r="C14">
            <v>2.9116304085018943</v>
          </cell>
          <cell r="D14">
            <v>2.5152035577644933</v>
          </cell>
          <cell r="E14">
            <v>0.85970411082111209</v>
          </cell>
          <cell r="F14">
            <v>0.19106986692226394</v>
          </cell>
          <cell r="G14">
            <v>0.13405810826384998</v>
          </cell>
          <cell r="H14">
            <v>3.7351031386976784E-2</v>
          </cell>
          <cell r="I14">
            <v>1</v>
          </cell>
          <cell r="J14">
            <v>0.24042784415064783</v>
          </cell>
          <cell r="K14">
            <v>0.15228318043119263</v>
          </cell>
          <cell r="L14">
            <v>0.531333913144447</v>
          </cell>
          <cell r="M14">
            <v>0.24042784415064783</v>
          </cell>
          <cell r="N14">
            <v>9.9037301522876445E-2</v>
          </cell>
        </row>
        <row r="15">
          <cell r="C15">
            <v>7.7875467003071721</v>
          </cell>
          <cell r="D15">
            <v>1.2035791174041865</v>
          </cell>
          <cell r="E15">
            <v>1.2002996527483181</v>
          </cell>
          <cell r="F15">
            <v>0.38203326856510944</v>
          </cell>
          <cell r="G15">
            <v>6.2591461438964532E-2</v>
          </cell>
          <cell r="H15">
            <v>5.1686822806438576E-2</v>
          </cell>
          <cell r="I15">
            <v>1</v>
          </cell>
          <cell r="J15">
            <v>0.11504092311354759</v>
          </cell>
          <cell r="K15">
            <v>0.21277222557941136</v>
          </cell>
          <cell r="L15">
            <v>0.73230829410866916</v>
          </cell>
          <cell r="M15">
            <v>0.11346199559727871</v>
          </cell>
          <cell r="N15">
            <v>0.1380254217694101</v>
          </cell>
        </row>
        <row r="16">
          <cell r="C16">
            <v>6.457536616288051</v>
          </cell>
          <cell r="D16">
            <v>1.6090349677471056</v>
          </cell>
          <cell r="E16">
            <v>1.2809115617868483</v>
          </cell>
          <cell r="F16">
            <v>0.39690647192591716</v>
          </cell>
          <cell r="G16">
            <v>8.1170203963026932E-2</v>
          </cell>
          <cell r="H16">
            <v>5.5342776163436032E-2</v>
          </cell>
          <cell r="I16">
            <v>1</v>
          </cell>
          <cell r="J16">
            <v>0.14785214566028351</v>
          </cell>
          <cell r="K16">
            <v>0.22680560494684437</v>
          </cell>
          <cell r="L16">
            <v>0.67477532858970668</v>
          </cell>
          <cell r="M16">
            <v>0.14785214566028351</v>
          </cell>
          <cell r="N16">
            <v>0.14730180891018968</v>
          </cell>
        </row>
        <row r="17">
          <cell r="C17">
            <v>5.2659519197289999</v>
          </cell>
          <cell r="D17">
            <v>2.5560270943130909</v>
          </cell>
          <cell r="E17">
            <v>1.3772283720931509</v>
          </cell>
          <cell r="F17">
            <v>0.38106698568971969</v>
          </cell>
          <cell r="G17">
            <v>0.14060865704664327</v>
          </cell>
          <cell r="H17">
            <v>5.9616483641950088E-2</v>
          </cell>
          <cell r="I17">
            <v>1</v>
          </cell>
          <cell r="J17">
            <v>0.28041075422884271</v>
          </cell>
          <cell r="K17">
            <v>0.24383316996133136</v>
          </cell>
          <cell r="L17">
            <v>0.52447582707211615</v>
          </cell>
          <cell r="M17">
            <v>0.26118074312317285</v>
          </cell>
          <cell r="N17">
            <v>0.15854347433898586</v>
          </cell>
        </row>
      </sheetData>
      <sheetData sheetId="71"/>
      <sheetData sheetId="72"/>
      <sheetData sheetId="73"/>
      <sheetData sheetId="74"/>
      <sheetData sheetId="75">
        <row r="4">
          <cell r="C4">
            <v>13.866336663185601</v>
          </cell>
          <cell r="D4">
            <v>2.0103960590496923</v>
          </cell>
          <cell r="E4">
            <v>0.45720729121338766</v>
          </cell>
          <cell r="F4">
            <v>0.31963709221994152</v>
          </cell>
          <cell r="G4">
            <v>9.3651305085370382E-2</v>
          </cell>
          <cell r="H4">
            <v>2.4281803922693308E-2</v>
          </cell>
          <cell r="I4">
            <v>1</v>
          </cell>
          <cell r="J4">
            <v>0.26981955070719582</v>
          </cell>
          <cell r="K4">
            <v>0.10522002729021736</v>
          </cell>
          <cell r="L4">
            <v>0.46905323790733411</v>
          </cell>
          <cell r="M4">
            <v>0.16015151886664189</v>
          </cell>
          <cell r="N4">
            <v>7.3460011576773648E-2</v>
          </cell>
        </row>
        <row r="5">
          <cell r="C5">
            <v>1.1192892886625876</v>
          </cell>
          <cell r="D5">
            <v>1.1231497665468468</v>
          </cell>
          <cell r="E5">
            <v>0.5031683834256736</v>
          </cell>
          <cell r="F5">
            <v>0.17025053076274602</v>
          </cell>
          <cell r="G5">
            <v>0.11492603176949594</v>
          </cell>
          <cell r="H5">
            <v>2.656774056539063E-2</v>
          </cell>
          <cell r="I5">
            <v>1</v>
          </cell>
          <cell r="J5">
            <v>0.28585489121171581</v>
          </cell>
          <cell r="K5">
            <v>0.11629743029739575</v>
          </cell>
          <cell r="L5">
            <v>0.56464156757970041</v>
          </cell>
          <cell r="M5">
            <v>0.1692634968489127</v>
          </cell>
          <cell r="N5">
            <v>8.0614883901661646E-2</v>
          </cell>
        </row>
        <row r="6">
          <cell r="C6">
            <v>2.8868098931210002</v>
          </cell>
          <cell r="D6">
            <v>1.1184872636540206</v>
          </cell>
          <cell r="E6">
            <v>0.56933483687096997</v>
          </cell>
          <cell r="F6">
            <v>0.23974378211797817</v>
          </cell>
          <cell r="G6">
            <v>8.1331203926905266E-2</v>
          </cell>
          <cell r="H6">
            <v>3.0250274377048959E-2</v>
          </cell>
          <cell r="I6">
            <v>1</v>
          </cell>
          <cell r="J6">
            <v>0.21238637975088367</v>
          </cell>
          <cell r="K6">
            <v>0.13126465291142164</v>
          </cell>
          <cell r="L6">
            <v>0.43508809529188724</v>
          </cell>
          <cell r="M6">
            <v>0.12220960534312325</v>
          </cell>
          <cell r="N6">
            <v>9.1197434904468633E-2</v>
          </cell>
        </row>
        <row r="7">
          <cell r="C7">
            <v>5.3498969585911098</v>
          </cell>
          <cell r="D7">
            <v>1.2790957899594224</v>
          </cell>
          <cell r="E7">
            <v>0.59293395061495457</v>
          </cell>
          <cell r="F7">
            <v>0.35714587710507639</v>
          </cell>
          <cell r="G7">
            <v>5.1617045876559742E-2</v>
          </cell>
          <cell r="H7">
            <v>3.1520092531281227E-2</v>
          </cell>
          <cell r="I7">
            <v>1</v>
          </cell>
          <cell r="J7">
            <v>0.14853473421082614</v>
          </cell>
          <cell r="K7">
            <v>0.13651381217389316</v>
          </cell>
          <cell r="L7">
            <v>0.52691231927734083</v>
          </cell>
          <cell r="M7">
            <v>9.3583078075069548E-2</v>
          </cell>
          <cell r="N7">
            <v>9.5035791182352197E-2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6.0730000000000004</v>
          </cell>
          <cell r="D10">
            <v>0.69699999999999995</v>
          </cell>
          <cell r="E10">
            <v>0.95300000000000007</v>
          </cell>
          <cell r="F10">
            <v>0.47099999999999997</v>
          </cell>
          <cell r="G10">
            <v>4.1000000000000002E-2</v>
          </cell>
          <cell r="H10">
            <v>5.0999999999999997E-2</v>
          </cell>
          <cell r="I10">
            <v>1</v>
          </cell>
          <cell r="J10">
            <v>0.11</v>
          </cell>
          <cell r="K10">
            <v>0.219</v>
          </cell>
          <cell r="L10">
            <v>0.67800000000000005</v>
          </cell>
          <cell r="M10">
            <v>6.2E-2</v>
          </cell>
          <cell r="N10">
            <v>0.153</v>
          </cell>
        </row>
        <row r="11">
          <cell r="C11">
            <v>3.9925561699178842</v>
          </cell>
          <cell r="D11">
            <v>1.1580949828141471</v>
          </cell>
          <cell r="E11">
            <v>0.78361874106084939</v>
          </cell>
          <cell r="F11">
            <v>0.33695363647804483</v>
          </cell>
          <cell r="G11">
            <v>7.7326755582854387E-2</v>
          </cell>
          <cell r="H11">
            <v>4.1748394724514172E-2</v>
          </cell>
          <cell r="I11">
            <v>1</v>
          </cell>
          <cell r="J11">
            <v>0.24051798552535938</v>
          </cell>
          <cell r="K11">
            <v>0.18013916973204883</v>
          </cell>
          <cell r="L11">
            <v>0.51185651475715876</v>
          </cell>
          <cell r="M11">
            <v>0.13620230660458024</v>
          </cell>
          <cell r="N11">
            <v>0.12567720767758966</v>
          </cell>
        </row>
        <row r="12">
          <cell r="C12">
            <v>4.6542888396786646</v>
          </cell>
          <cell r="D12">
            <v>0.67327530619970755</v>
          </cell>
          <cell r="E12">
            <v>0.95963479311633038</v>
          </cell>
          <cell r="F12">
            <v>0.46129247392175049</v>
          </cell>
          <cell r="G12">
            <v>4.7081385495151694E-2</v>
          </cell>
          <cell r="H12">
            <v>5.1066911970723529E-2</v>
          </cell>
          <cell r="I12">
            <v>1</v>
          </cell>
          <cell r="J12">
            <v>0.13675578536030331</v>
          </cell>
          <cell r="K12">
            <v>0.22108451374459134</v>
          </cell>
          <cell r="L12">
            <v>0.7141002373379417</v>
          </cell>
          <cell r="M12">
            <v>8.1883847864037157E-2</v>
          </cell>
          <cell r="N12">
            <v>0.15362600292972739</v>
          </cell>
        </row>
        <row r="13">
          <cell r="C13">
            <v>9.0641266310976487</v>
          </cell>
          <cell r="D13">
            <v>1.1886084037021247</v>
          </cell>
          <cell r="E13">
            <v>0.90293883108933115</v>
          </cell>
          <cell r="F13">
            <v>0.40001927539710808</v>
          </cell>
          <cell r="G13">
            <v>8.1518020801189667E-2</v>
          </cell>
          <cell r="H13">
            <v>4.8094051577429769E-2</v>
          </cell>
          <cell r="I13">
            <v>1</v>
          </cell>
          <cell r="J13">
            <v>0.26435966892110135</v>
          </cell>
          <cell r="K13">
            <v>0.20778855239021865</v>
          </cell>
          <cell r="L13">
            <v>0.6289190589672421</v>
          </cell>
          <cell r="M13">
            <v>0.15504818518843422</v>
          </cell>
          <cell r="N13">
            <v>0.14459329558639583</v>
          </cell>
        </row>
        <row r="14">
          <cell r="C14">
            <v>1.0646511415041962</v>
          </cell>
          <cell r="D14">
            <v>1.566521061044857</v>
          </cell>
          <cell r="E14">
            <v>0.36899282863406341</v>
          </cell>
          <cell r="F14">
            <v>9.3492812613261367E-2</v>
          </cell>
          <cell r="G14">
            <v>0.10761144672807539</v>
          </cell>
          <cell r="H14">
            <v>1.9692959845275183E-2</v>
          </cell>
          <cell r="I14">
            <v>1</v>
          </cell>
          <cell r="J14">
            <v>0.34345651681256645</v>
          </cell>
          <cell r="K14">
            <v>8.504511850935742E-2</v>
          </cell>
          <cell r="L14">
            <v>0.57188552489459954</v>
          </cell>
          <cell r="M14">
            <v>0.19039169889916757</v>
          </cell>
          <cell r="N14">
            <v>5.936362150057601E-2</v>
          </cell>
        </row>
        <row r="15">
          <cell r="C15">
            <v>5.2727883269853342</v>
          </cell>
          <cell r="D15">
            <v>0.8448266278579134</v>
          </cell>
          <cell r="E15">
            <v>0.61640660797044422</v>
          </cell>
          <cell r="F15">
            <v>0.2867311728061569</v>
          </cell>
          <cell r="G15">
            <v>5.6565795201033296E-2</v>
          </cell>
          <cell r="H15">
            <v>3.2679925923390481E-2</v>
          </cell>
          <cell r="I15">
            <v>1</v>
          </cell>
          <cell r="J15">
            <v>0.16295080400520073</v>
          </cell>
          <cell r="K15">
            <v>0.14179728646706821</v>
          </cell>
          <cell r="L15">
            <v>0.73724975044849117</v>
          </cell>
          <cell r="M15">
            <v>9.6386806940547368E-2</v>
          </cell>
          <cell r="N15">
            <v>9.8990616772681797E-2</v>
          </cell>
        </row>
        <row r="16">
          <cell r="C16">
            <v>8.2550693610977426</v>
          </cell>
          <cell r="D16">
            <v>1.2815784983898471</v>
          </cell>
          <cell r="E16">
            <v>1.0161875504023459</v>
          </cell>
          <cell r="F16">
            <v>0.5985994855988549</v>
          </cell>
          <cell r="G16">
            <v>8.8251035987064838E-2</v>
          </cell>
          <cell r="H16">
            <v>5.4213402615720732E-2</v>
          </cell>
          <cell r="I16">
            <v>1</v>
          </cell>
          <cell r="J16">
            <v>0.21802768769763922</v>
          </cell>
          <cell r="K16">
            <v>0.23397094978298061</v>
          </cell>
          <cell r="L16">
            <v>0.65782091141403642</v>
          </cell>
          <cell r="M16">
            <v>0.13599690042984738</v>
          </cell>
          <cell r="N16">
            <v>0.16307503623028696</v>
          </cell>
        </row>
        <row r="17">
          <cell r="C17">
            <v>7.6971285940455205</v>
          </cell>
          <cell r="D17">
            <v>1.3791448882803052</v>
          </cell>
          <cell r="E17">
            <v>0.96829855173139756</v>
          </cell>
          <cell r="F17">
            <v>0.45994125852308188</v>
          </cell>
          <cell r="G17">
            <v>0.10058563341244804</v>
          </cell>
          <cell r="H17">
            <v>5.1575663932021759E-2</v>
          </cell>
          <cell r="I17">
            <v>1</v>
          </cell>
          <cell r="J17">
            <v>0.2564191915804156</v>
          </cell>
          <cell r="K17">
            <v>0.22327190211600009</v>
          </cell>
          <cell r="L17">
            <v>0.58696648280367947</v>
          </cell>
          <cell r="M17">
            <v>0.15615577884266313</v>
          </cell>
          <cell r="N17">
            <v>0.15500554692046722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BOUT"/>
      <sheetName val="INFO"/>
      <sheetName val="EI2_ALL"/>
      <sheetName val="WEIGHTS"/>
      <sheetName val="DATA"/>
      <sheetName val="Output.CA"/>
      <sheetName val="GDP.CA"/>
      <sheetName val="LabourIncome.CA"/>
      <sheetName val="Jobs.CA"/>
      <sheetName val="EI2.CA"/>
      <sheetName val="Output.AB"/>
      <sheetName val="GDP.AB"/>
      <sheetName val="LabourIncome.AB"/>
      <sheetName val="Jobs.AB"/>
      <sheetName val="EI2.AB"/>
      <sheetName val="Output.BC"/>
      <sheetName val="GDP.BC"/>
      <sheetName val="LabourIncome.BC"/>
      <sheetName val="Jobs.BC"/>
      <sheetName val="EI2.BC"/>
      <sheetName val="Output.MB"/>
      <sheetName val="GDP.MB"/>
      <sheetName val="LabourIncome.MB"/>
      <sheetName val="Jobs.MB"/>
      <sheetName val="EI2.MB"/>
      <sheetName val="Output.NB"/>
      <sheetName val="GDP.NB"/>
      <sheetName val="LabourIncome.NB"/>
      <sheetName val="Jobs.NB"/>
      <sheetName val="EI2.NB"/>
      <sheetName val="Output.NL"/>
      <sheetName val="GDP.NL"/>
      <sheetName val="LabourIncome.NL"/>
      <sheetName val="Jobs.NL"/>
      <sheetName val="EI2.NL"/>
      <sheetName val="Output.NT"/>
      <sheetName val="GDP.NT"/>
      <sheetName val="LabourIncome.NT"/>
      <sheetName val="Jobs.NT"/>
      <sheetName val="EI2.NT"/>
      <sheetName val="Output.NS"/>
      <sheetName val="GDP.NS"/>
      <sheetName val="LabourIncome.NS"/>
      <sheetName val="Jobs.NS"/>
      <sheetName val="EI2.NS"/>
      <sheetName val="Output.NU"/>
      <sheetName val="GDP.NU"/>
      <sheetName val="LabourIncome.NU"/>
      <sheetName val="Jobs.NU"/>
      <sheetName val="EI2.NU"/>
      <sheetName val="Output.ON"/>
      <sheetName val="GDP.ON"/>
      <sheetName val="LabourIncome.ON"/>
      <sheetName val="Jobs.ON"/>
      <sheetName val="EI2.ON"/>
      <sheetName val="Output.PE"/>
      <sheetName val="GDP.PE"/>
      <sheetName val="LabourIncome.PE"/>
      <sheetName val="Jobs.PE"/>
      <sheetName val="EI2.PE"/>
      <sheetName val="Output.QC"/>
      <sheetName val="GDP.QC"/>
      <sheetName val="LabourIncome.QC"/>
      <sheetName val="Jobs.QC"/>
      <sheetName val="EI2.QC"/>
      <sheetName val="Output.SK"/>
      <sheetName val="GDP.SK"/>
      <sheetName val="LabourIncome.SK"/>
      <sheetName val="Jobs.SK"/>
      <sheetName val="EI2.SK"/>
      <sheetName val="Output.YT"/>
      <sheetName val="GDP.YT"/>
      <sheetName val="LabourIncome.YT"/>
      <sheetName val="Jobs.YT"/>
      <sheetName val="EI2.Y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C4">
            <v>3.4081857727180882</v>
          </cell>
          <cell r="D4">
            <v>2.7316639366402549</v>
          </cell>
          <cell r="E4">
            <v>1.1604597262698344</v>
          </cell>
          <cell r="F4">
            <v>0.16152071043585398</v>
          </cell>
          <cell r="G4">
            <v>0.16103680182687446</v>
          </cell>
          <cell r="H4">
            <v>5.6739595419727229E-2</v>
          </cell>
          <cell r="I4">
            <v>1</v>
          </cell>
          <cell r="J4">
            <v>0.69193266752277005</v>
          </cell>
          <cell r="K4">
            <v>0.21031548092623742</v>
          </cell>
          <cell r="L4">
            <v>0.48722875180688707</v>
          </cell>
          <cell r="M4">
            <v>0.33494927627359211</v>
          </cell>
          <cell r="N4">
            <v>0.12191525530598135</v>
          </cell>
        </row>
        <row r="5">
          <cell r="C5">
            <v>0.82917153574039315</v>
          </cell>
          <cell r="D5">
            <v>2.3745845299942663</v>
          </cell>
          <cell r="E5">
            <v>1.3734335036841678</v>
          </cell>
          <cell r="F5">
            <v>0.13282652745114898</v>
          </cell>
          <cell r="G5">
            <v>0.1673484529592475</v>
          </cell>
          <cell r="H5">
            <v>6.6936901767330789E-2</v>
          </cell>
          <cell r="I5">
            <v>1</v>
          </cell>
          <cell r="J5">
            <v>0.51622310205849742</v>
          </cell>
          <cell r="K5">
            <v>0.24927286445004224</v>
          </cell>
          <cell r="L5">
            <v>0.57587653763654467</v>
          </cell>
          <cell r="M5">
            <v>0.28375181718580605</v>
          </cell>
          <cell r="N5">
            <v>0.14449052132511903</v>
          </cell>
        </row>
        <row r="6">
          <cell r="C6">
            <v>3.937854252235562</v>
          </cell>
          <cell r="D6">
            <v>3.319654044415199</v>
          </cell>
          <cell r="E6">
            <v>2.2494414988500564</v>
          </cell>
          <cell r="F6">
            <v>0.29164922493714757</v>
          </cell>
          <cell r="G6">
            <v>0.21922963015961544</v>
          </cell>
          <cell r="H6">
            <v>0.10946653479254601</v>
          </cell>
          <cell r="I6">
            <v>1</v>
          </cell>
          <cell r="J6">
            <v>0.69000825691835455</v>
          </cell>
          <cell r="K6">
            <v>0.40795107879649423</v>
          </cell>
          <cell r="L6">
            <v>0.42961235623753125</v>
          </cell>
          <cell r="M6">
            <v>0.34853997593592145</v>
          </cell>
          <cell r="N6">
            <v>0.2365151380504166</v>
          </cell>
        </row>
        <row r="7">
          <cell r="C7">
            <v>1.9620373906832762</v>
          </cell>
          <cell r="D7">
            <v>2.7394214101431706</v>
          </cell>
          <cell r="E7">
            <v>1.3856699495629607</v>
          </cell>
          <cell r="F7">
            <v>0.15152855257157644</v>
          </cell>
          <cell r="G7">
            <v>0.17380645020631821</v>
          </cell>
          <cell r="H7">
            <v>6.735836029842876E-2</v>
          </cell>
          <cell r="I7">
            <v>1</v>
          </cell>
          <cell r="J7">
            <v>0.74639884439651505</v>
          </cell>
          <cell r="K7">
            <v>0.25130085610956349</v>
          </cell>
          <cell r="L7">
            <v>0.26818980974340806</v>
          </cell>
          <cell r="M7">
            <v>0.3350336487579561</v>
          </cell>
          <cell r="N7">
            <v>0.14580090787098132</v>
          </cell>
        </row>
        <row r="8">
          <cell r="C8">
            <v>3.5332878485216699</v>
          </cell>
          <cell r="D8">
            <v>2.3728863028435643</v>
          </cell>
          <cell r="E8">
            <v>1.9717633650840229</v>
          </cell>
          <cell r="F8">
            <v>0.27830764083598952</v>
          </cell>
          <cell r="G8">
            <v>0.16038205899298219</v>
          </cell>
          <cell r="H8">
            <v>9.6090511144436314E-2</v>
          </cell>
          <cell r="I8">
            <v>1</v>
          </cell>
          <cell r="J8">
            <v>0.54098784997654725</v>
          </cell>
          <cell r="K8">
            <v>0.35769326266288676</v>
          </cell>
          <cell r="L8">
            <v>0.40366306656489592</v>
          </cell>
          <cell r="M8">
            <v>0.26116320700183832</v>
          </cell>
          <cell r="N8">
            <v>0.20755094692552478</v>
          </cell>
        </row>
        <row r="9">
          <cell r="C9">
            <v>3.7259525839161025</v>
          </cell>
          <cell r="D9">
            <v>2.882326609203433</v>
          </cell>
          <cell r="E9">
            <v>1.9939622146070606</v>
          </cell>
          <cell r="F9">
            <v>0.27714231649198373</v>
          </cell>
          <cell r="G9">
            <v>0.17689751672859821</v>
          </cell>
          <cell r="H9">
            <v>9.6990296042849783E-2</v>
          </cell>
          <cell r="I9">
            <v>1</v>
          </cell>
          <cell r="J9">
            <v>0.64101914021829409</v>
          </cell>
          <cell r="K9">
            <v>0.36176577245341396</v>
          </cell>
          <cell r="L9">
            <v>0.57383592486363211</v>
          </cell>
          <cell r="M9">
            <v>0.31066123361277126</v>
          </cell>
          <cell r="N9">
            <v>0.20962607179414575</v>
          </cell>
        </row>
        <row r="10">
          <cell r="C10">
            <v>4.7356952628168631</v>
          </cell>
          <cell r="D10">
            <v>2.8879240704477933</v>
          </cell>
          <cell r="E10">
            <v>2.4032165565273931</v>
          </cell>
          <cell r="F10">
            <v>0.34903798450029122</v>
          </cell>
          <cell r="G10">
            <v>0.16875842287731041</v>
          </cell>
          <cell r="H10">
            <v>0.11688267096834234</v>
          </cell>
          <cell r="I10">
            <v>1</v>
          </cell>
          <cell r="J10">
            <v>0.53023421136154147</v>
          </cell>
          <cell r="K10">
            <v>0.43614605628407199</v>
          </cell>
          <cell r="L10">
            <v>0.61176132740698752</v>
          </cell>
          <cell r="M10">
            <v>0.2817770797445468</v>
          </cell>
          <cell r="N10">
            <v>0.25284972627340074</v>
          </cell>
        </row>
        <row r="11">
          <cell r="C11">
            <v>12.342755180523792</v>
          </cell>
          <cell r="D11">
            <v>2.9716324203026914</v>
          </cell>
          <cell r="E11">
            <v>2.8180330317396707</v>
          </cell>
          <cell r="F11">
            <v>0.4335869437878978</v>
          </cell>
          <cell r="G11">
            <v>0.17262034989134867</v>
          </cell>
          <cell r="H11">
            <v>0.13705638634218084</v>
          </cell>
          <cell r="I11">
            <v>1</v>
          </cell>
          <cell r="J11">
            <v>0.56704670400124224</v>
          </cell>
          <cell r="K11">
            <v>0.51128234693712638</v>
          </cell>
          <cell r="L11">
            <v>0.60422396735805961</v>
          </cell>
          <cell r="M11">
            <v>0.31237811528578224</v>
          </cell>
          <cell r="N11">
            <v>0.296412119633996</v>
          </cell>
        </row>
        <row r="12">
          <cell r="C12">
            <v>2.9331913434677479</v>
          </cell>
          <cell r="D12">
            <v>3.5762316997067574</v>
          </cell>
          <cell r="E12">
            <v>1.9313549857235253</v>
          </cell>
          <cell r="F12">
            <v>0.21860292384992824</v>
          </cell>
          <cell r="G12">
            <v>0.21920499693686482</v>
          </cell>
          <cell r="H12">
            <v>9.3968172693596266E-2</v>
          </cell>
          <cell r="I12">
            <v>1</v>
          </cell>
          <cell r="J12">
            <v>0.62980370009970044</v>
          </cell>
          <cell r="K12">
            <v>0.35049251932314307</v>
          </cell>
          <cell r="L12">
            <v>0.54611091245124421</v>
          </cell>
          <cell r="M12">
            <v>0.34945083555865541</v>
          </cell>
          <cell r="N12">
            <v>0.20316826450106279</v>
          </cell>
        </row>
        <row r="13">
          <cell r="C13">
            <v>7.5807828426778192</v>
          </cell>
          <cell r="D13">
            <v>2.1858524831388761</v>
          </cell>
          <cell r="E13">
            <v>2.1318517724389876</v>
          </cell>
          <cell r="F13">
            <v>0.40730541126925235</v>
          </cell>
          <cell r="G13">
            <v>0.12479854794662376</v>
          </cell>
          <cell r="H13">
            <v>0.10365914863918366</v>
          </cell>
          <cell r="I13">
            <v>1</v>
          </cell>
          <cell r="J13">
            <v>0.37620804778462091</v>
          </cell>
          <cell r="K13">
            <v>0.38685138163286387</v>
          </cell>
          <cell r="L13">
            <v>0.70338409777470967</v>
          </cell>
          <cell r="M13">
            <v>0.20372053798886067</v>
          </cell>
          <cell r="N13">
            <v>0.22435164661841062</v>
          </cell>
        </row>
        <row r="14">
          <cell r="C14">
            <v>8.7360000000000007</v>
          </cell>
          <cell r="D14">
            <v>2.6019999999999999</v>
          </cell>
          <cell r="E14">
            <v>2.6989999999999998</v>
          </cell>
          <cell r="F14">
            <v>0.46100000000000002</v>
          </cell>
          <cell r="G14">
            <v>0.14699999999999999</v>
          </cell>
          <cell r="H14">
            <v>0.13100000000000001</v>
          </cell>
          <cell r="I14">
            <v>1</v>
          </cell>
          <cell r="J14">
            <v>0.497</v>
          </cell>
          <cell r="K14">
            <v>0.49</v>
          </cell>
          <cell r="L14">
            <v>0.59599999999999997</v>
          </cell>
          <cell r="M14">
            <v>0.26500000000000001</v>
          </cell>
          <cell r="N14">
            <v>0.28399999999999997</v>
          </cell>
        </row>
        <row r="15">
          <cell r="C15">
            <v>6.3496640887725864</v>
          </cell>
          <cell r="D15">
            <v>2.9261266337387832</v>
          </cell>
          <cell r="E15">
            <v>2.7697998747145336</v>
          </cell>
          <cell r="F15">
            <v>0.44208901837526138</v>
          </cell>
          <cell r="G15">
            <v>0.16781799245283907</v>
          </cell>
          <cell r="H15">
            <v>0.13486309831243551</v>
          </cell>
          <cell r="I15">
            <v>1</v>
          </cell>
          <cell r="J15">
            <v>0.48854158081759941</v>
          </cell>
          <cell r="K15">
            <v>0.50240482924789232</v>
          </cell>
          <cell r="L15">
            <v>0.62709886544964388</v>
          </cell>
          <cell r="M15">
            <v>0.2735971385111981</v>
          </cell>
          <cell r="N15">
            <v>0.29125891206294985</v>
          </cell>
        </row>
        <row r="16">
          <cell r="C16">
            <v>4.474281446022685</v>
          </cell>
          <cell r="D16">
            <v>3.4298716373152232</v>
          </cell>
          <cell r="E16">
            <v>2.5480955897974309</v>
          </cell>
          <cell r="F16">
            <v>0.38679830744924781</v>
          </cell>
          <cell r="G16">
            <v>0.20875079101816493</v>
          </cell>
          <cell r="H16">
            <v>0.12418389157009373</v>
          </cell>
          <cell r="I16">
            <v>1</v>
          </cell>
          <cell r="J16">
            <v>0.58166779028965698</v>
          </cell>
          <cell r="K16">
            <v>0.46263482997442623</v>
          </cell>
          <cell r="L16">
            <v>0.53899345011530519</v>
          </cell>
          <cell r="M16">
            <v>0.34715147307266209</v>
          </cell>
          <cell r="N16">
            <v>0.26797969855593484</v>
          </cell>
        </row>
      </sheetData>
      <sheetData sheetId="11"/>
      <sheetData sheetId="12"/>
      <sheetData sheetId="13"/>
      <sheetData sheetId="14"/>
      <sheetData sheetId="15">
        <row r="4">
          <cell r="C4">
            <v>2.2940527386729013</v>
          </cell>
          <cell r="D4">
            <v>1.9750425956620221</v>
          </cell>
          <cell r="E4">
            <v>0.51593913894350463</v>
          </cell>
          <cell r="F4">
            <v>7.3079135790848945E-2</v>
          </cell>
          <cell r="G4">
            <v>0.11875997599486887</v>
          </cell>
          <cell r="H4">
            <v>2.6173647953961796E-2</v>
          </cell>
          <cell r="I4">
            <v>1</v>
          </cell>
          <cell r="J4">
            <v>0.58751951493484034</v>
          </cell>
          <cell r="K4">
            <v>0.10204619543906382</v>
          </cell>
          <cell r="L4">
            <v>0.46211098090700664</v>
          </cell>
          <cell r="M4">
            <v>0.2596545939896881</v>
          </cell>
          <cell r="N4">
            <v>6.3120526123851203E-2</v>
          </cell>
        </row>
        <row r="5">
          <cell r="C5">
            <v>0.71394416125850468</v>
          </cell>
          <cell r="D5">
            <v>1.6609846845741649</v>
          </cell>
          <cell r="E5">
            <v>0.80523819342035574</v>
          </cell>
          <cell r="F5">
            <v>0.13324700193082645</v>
          </cell>
          <cell r="G5">
            <v>0.13721989990211844</v>
          </cell>
          <cell r="H5">
            <v>4.0238380504414424E-2</v>
          </cell>
          <cell r="I5">
            <v>1</v>
          </cell>
          <cell r="J5">
            <v>0.4175383696517434</v>
          </cell>
          <cell r="K5">
            <v>0.15862860272277921</v>
          </cell>
          <cell r="L5">
            <v>0.54165475734401591</v>
          </cell>
          <cell r="M5">
            <v>0.23363132532224554</v>
          </cell>
          <cell r="N5">
            <v>9.8136950424575098E-2</v>
          </cell>
        </row>
        <row r="6">
          <cell r="C6">
            <v>3.4865808507104501</v>
          </cell>
          <cell r="D6">
            <v>2.0789526318639258</v>
          </cell>
          <cell r="E6">
            <v>1.3563346242124157</v>
          </cell>
          <cell r="F6">
            <v>0.29457007747499669</v>
          </cell>
          <cell r="G6">
            <v>0.16104352236118666</v>
          </cell>
          <cell r="H6">
            <v>6.757569946374041E-2</v>
          </cell>
          <cell r="I6">
            <v>1</v>
          </cell>
          <cell r="J6">
            <v>0.49737581426511562</v>
          </cell>
          <cell r="K6">
            <v>0.26628433052620709</v>
          </cell>
          <cell r="L6">
            <v>0.41023870108301225</v>
          </cell>
          <cell r="M6">
            <v>0.27109394040776225</v>
          </cell>
          <cell r="N6">
            <v>0.16546476799882354</v>
          </cell>
        </row>
        <row r="7">
          <cell r="C7">
            <v>1.4650613801138181</v>
          </cell>
          <cell r="D7">
            <v>2.1801758447570512</v>
          </cell>
          <cell r="E7">
            <v>0.7565580682496742</v>
          </cell>
          <cell r="F7">
            <v>0.12029141337486855</v>
          </cell>
          <cell r="G7">
            <v>0.14579355952208906</v>
          </cell>
          <cell r="H7">
            <v>3.767567781807929E-2</v>
          </cell>
          <cell r="I7">
            <v>1</v>
          </cell>
          <cell r="J7">
            <v>0.79936392514718879</v>
          </cell>
          <cell r="K7">
            <v>0.14888037535857443</v>
          </cell>
          <cell r="L7">
            <v>0.32259593198841696</v>
          </cell>
          <cell r="M7">
            <v>0.34989312248180621</v>
          </cell>
          <cell r="N7">
            <v>9.2474214674109725E-2</v>
          </cell>
        </row>
        <row r="8">
          <cell r="C8">
            <v>2.786867961548821</v>
          </cell>
          <cell r="D8">
            <v>1.417568470773944</v>
          </cell>
          <cell r="E8">
            <v>1.050975812203393</v>
          </cell>
          <cell r="F8">
            <v>0.23876248748513634</v>
          </cell>
          <cell r="G8">
            <v>0.10763033089864123</v>
          </cell>
          <cell r="H8">
            <v>5.255497111961846E-2</v>
          </cell>
          <cell r="I8">
            <v>1</v>
          </cell>
          <cell r="J8">
            <v>0.34349458152698037</v>
          </cell>
          <cell r="K8">
            <v>0.20651195245143242</v>
          </cell>
          <cell r="L8">
            <v>0.40391235142010418</v>
          </cell>
          <cell r="M8">
            <v>0.17875427892485674</v>
          </cell>
          <cell r="N8">
            <v>0.12809326250321654</v>
          </cell>
        </row>
        <row r="9">
          <cell r="C9">
            <v>3.0657843968145464</v>
          </cell>
          <cell r="D9">
            <v>1.6370460300167013</v>
          </cell>
          <cell r="E9">
            <v>1.1409472514324928</v>
          </cell>
          <cell r="F9">
            <v>0.2729871582229042</v>
          </cell>
          <cell r="G9">
            <v>0.11935515507217725</v>
          </cell>
          <cell r="H9">
            <v>5.694392215860853E-2</v>
          </cell>
          <cell r="I9">
            <v>1</v>
          </cell>
          <cell r="J9">
            <v>0.45468578694284212</v>
          </cell>
          <cell r="K9">
            <v>0.22402247377736256</v>
          </cell>
          <cell r="L9">
            <v>0.60334805017214665</v>
          </cell>
          <cell r="M9">
            <v>0.22089689566954693</v>
          </cell>
          <cell r="N9">
            <v>0.13893376758982939</v>
          </cell>
        </row>
        <row r="10">
          <cell r="C10">
            <v>4.6931492704207649</v>
          </cell>
          <cell r="D10">
            <v>1.532826712669598</v>
          </cell>
          <cell r="E10">
            <v>1.5004894786388436</v>
          </cell>
          <cell r="F10">
            <v>0.38994482636068573</v>
          </cell>
          <cell r="G10">
            <v>0.1045232691577718</v>
          </cell>
          <cell r="H10">
            <v>7.4999441547261861E-2</v>
          </cell>
          <cell r="I10">
            <v>1</v>
          </cell>
          <cell r="J10">
            <v>0.35117782987555607</v>
          </cell>
          <cell r="K10">
            <v>0.2943248076623563</v>
          </cell>
          <cell r="L10">
            <v>0.6308450161061484</v>
          </cell>
          <cell r="M10">
            <v>0.1933147395318057</v>
          </cell>
          <cell r="N10">
            <v>0.18284858074880331</v>
          </cell>
        </row>
        <row r="11">
          <cell r="C11">
            <v>11.217182313067834</v>
          </cell>
          <cell r="D11">
            <v>1.7773681478630416</v>
          </cell>
          <cell r="E11">
            <v>1.6176418178761662</v>
          </cell>
          <cell r="F11">
            <v>0.41214628062505793</v>
          </cell>
          <cell r="G11">
            <v>0.11638749452082064</v>
          </cell>
          <cell r="H11">
            <v>8.0810324404940057E-2</v>
          </cell>
          <cell r="I11">
            <v>1</v>
          </cell>
          <cell r="J11">
            <v>0.40972097568788257</v>
          </cell>
          <cell r="K11">
            <v>0.317263111534689</v>
          </cell>
          <cell r="L11">
            <v>0.61139866223825112</v>
          </cell>
          <cell r="M11">
            <v>0.23276204985139148</v>
          </cell>
          <cell r="N11">
            <v>0.19716053026031244</v>
          </cell>
        </row>
        <row r="12">
          <cell r="C12">
            <v>2.7387721173078781</v>
          </cell>
          <cell r="D12">
            <v>2.2606516061946706</v>
          </cell>
          <cell r="E12">
            <v>1.0756708331800104</v>
          </cell>
          <cell r="F12">
            <v>0.21855001360805504</v>
          </cell>
          <cell r="G12">
            <v>0.15182150453380305</v>
          </cell>
          <cell r="H12">
            <v>5.3883260105973371E-2</v>
          </cell>
          <cell r="I12">
            <v>1</v>
          </cell>
          <cell r="J12">
            <v>0.4581902223149647</v>
          </cell>
          <cell r="K12">
            <v>0.21101413644727063</v>
          </cell>
          <cell r="L12">
            <v>0.57179014242977089</v>
          </cell>
          <cell r="M12">
            <v>0.25010853883444584</v>
          </cell>
          <cell r="N12">
            <v>0.13124265602987314</v>
          </cell>
        </row>
        <row r="13">
          <cell r="C13">
            <v>6.8283404649692878</v>
          </cell>
          <cell r="D13">
            <v>1.4495732474787422</v>
          </cell>
          <cell r="E13">
            <v>1.2445188855255089</v>
          </cell>
          <cell r="F13">
            <v>0.34525710753117084</v>
          </cell>
          <cell r="G13">
            <v>8.4722209881289909E-2</v>
          </cell>
          <cell r="H13">
            <v>6.2340530609222095E-2</v>
          </cell>
          <cell r="I13">
            <v>1</v>
          </cell>
          <cell r="J13">
            <v>0.25811487833024266</v>
          </cell>
          <cell r="K13">
            <v>0.24411101903216637</v>
          </cell>
          <cell r="L13">
            <v>0.71524475847088531</v>
          </cell>
          <cell r="M13">
            <v>0.14248632436085573</v>
          </cell>
          <cell r="N13">
            <v>0.15162363612517801</v>
          </cell>
        </row>
        <row r="14">
          <cell r="C14">
            <v>5.9779999999999998</v>
          </cell>
          <cell r="D14">
            <v>1.57</v>
          </cell>
          <cell r="E14">
            <v>1.536</v>
          </cell>
          <cell r="F14">
            <v>0.41899999999999998</v>
          </cell>
          <cell r="G14">
            <v>9.8000000000000004E-2</v>
          </cell>
          <cell r="H14">
            <v>7.6999999999999999E-2</v>
          </cell>
          <cell r="I14">
            <v>1</v>
          </cell>
          <cell r="J14">
            <v>0.34300000000000003</v>
          </cell>
          <cell r="K14">
            <v>0.30099999999999999</v>
          </cell>
          <cell r="L14">
            <v>0.629</v>
          </cell>
          <cell r="M14">
            <v>0.19000000000000003</v>
          </cell>
          <cell r="N14">
            <v>0.18699999999999997</v>
          </cell>
        </row>
        <row r="15">
          <cell r="C15">
            <v>5.1580432389494808</v>
          </cell>
          <cell r="D15">
            <v>1.8179127468316314</v>
          </cell>
          <cell r="E15">
            <v>1.5243908517849754</v>
          </cell>
          <cell r="F15">
            <v>0.39778829042217367</v>
          </cell>
          <cell r="G15">
            <v>0.11204343817986456</v>
          </cell>
          <cell r="H15">
            <v>7.6068801589188287E-2</v>
          </cell>
          <cell r="I15">
            <v>1</v>
          </cell>
          <cell r="J15">
            <v>0.35387025780564474</v>
          </cell>
          <cell r="K15">
            <v>0.29895511993584634</v>
          </cell>
          <cell r="L15">
            <v>0.61524202754155621</v>
          </cell>
          <cell r="M15">
            <v>0.20137561522982084</v>
          </cell>
          <cell r="N15">
            <v>0.18600392298554139</v>
          </cell>
        </row>
        <row r="16">
          <cell r="C16">
            <v>3.6137525070543379</v>
          </cell>
          <cell r="D16">
            <v>2.8474266849145966</v>
          </cell>
          <cell r="E16">
            <v>1.4765247374912036</v>
          </cell>
          <cell r="F16">
            <v>0.34042480485035886</v>
          </cell>
          <cell r="G16">
            <v>0.18449554714476821</v>
          </cell>
          <cell r="H16">
            <v>7.3397171121922095E-2</v>
          </cell>
          <cell r="I16">
            <v>1</v>
          </cell>
          <cell r="J16">
            <v>0.50878611281108099</v>
          </cell>
          <cell r="K16">
            <v>0.2895756813913305</v>
          </cell>
          <cell r="L16">
            <v>0.51614210650105352</v>
          </cell>
          <cell r="M16">
            <v>0.31782103740099515</v>
          </cell>
          <cell r="N16">
            <v>0.17982677178939424</v>
          </cell>
        </row>
      </sheetData>
      <sheetData sheetId="16"/>
      <sheetData sheetId="17"/>
      <sheetData sheetId="18"/>
      <sheetData sheetId="19"/>
      <sheetData sheetId="20">
        <row r="4">
          <cell r="C4">
            <v>3.1198520407918702</v>
          </cell>
          <cell r="D4">
            <v>1.9274148333555765</v>
          </cell>
          <cell r="E4">
            <v>0.84161106975094457</v>
          </cell>
          <cell r="F4">
            <v>0.12877606501729591</v>
          </cell>
          <cell r="G4">
            <v>0.11511402437255613</v>
          </cell>
          <cell r="H4">
            <v>3.9904984876166186E-2</v>
          </cell>
          <cell r="I4">
            <v>1</v>
          </cell>
          <cell r="J4">
            <v>0.44146559608333391</v>
          </cell>
          <cell r="K4">
            <v>0.15381019146511463</v>
          </cell>
          <cell r="L4">
            <v>0.5480874408256694</v>
          </cell>
          <cell r="M4">
            <v>0.24583584117139332</v>
          </cell>
          <cell r="N4">
            <v>9.8739849928573514E-2</v>
          </cell>
        </row>
        <row r="5">
          <cell r="C5">
            <v>0.97129657954132254</v>
          </cell>
          <cell r="D5">
            <v>1.4244565834073748</v>
          </cell>
          <cell r="E5">
            <v>0.8162560133833533</v>
          </cell>
          <cell r="F5">
            <v>0.13203182923468515</v>
          </cell>
          <cell r="G5">
            <v>9.6717756365142779E-2</v>
          </cell>
          <cell r="H5">
            <v>3.9002550580411605E-2</v>
          </cell>
          <cell r="I5">
            <v>1</v>
          </cell>
          <cell r="J5">
            <v>0.29167207753896163</v>
          </cell>
          <cell r="K5">
            <v>0.14928263659653654</v>
          </cell>
          <cell r="L5">
            <v>0.59679696613626343</v>
          </cell>
          <cell r="M5">
            <v>0.16439746007699313</v>
          </cell>
          <cell r="N5">
            <v>9.5751073964942868E-2</v>
          </cell>
        </row>
        <row r="6">
          <cell r="C6">
            <v>3.781447151985303</v>
          </cell>
          <cell r="D6">
            <v>2.2251990399826314</v>
          </cell>
          <cell r="E6">
            <v>1.4122956492539329</v>
          </cell>
          <cell r="F6">
            <v>0.26249266938563492</v>
          </cell>
          <cell r="G6">
            <v>0.15013443420527531</v>
          </cell>
          <cell r="H6">
            <v>6.7407624886753184E-2</v>
          </cell>
          <cell r="I6">
            <v>1</v>
          </cell>
          <cell r="J6">
            <v>0.43819443505898314</v>
          </cell>
          <cell r="K6">
            <v>0.25821564883177883</v>
          </cell>
          <cell r="L6">
            <v>0.40129729660659974</v>
          </cell>
          <cell r="M6">
            <v>0.2301740583864908</v>
          </cell>
          <cell r="N6">
            <v>0.16591705200022944</v>
          </cell>
        </row>
        <row r="7">
          <cell r="C7">
            <v>2.5915780240254751</v>
          </cell>
          <cell r="D7">
            <v>2.4327298155031261</v>
          </cell>
          <cell r="E7">
            <v>1.226564557019117</v>
          </cell>
          <cell r="F7">
            <v>0.20424251883230524</v>
          </cell>
          <cell r="G7">
            <v>0.16148730851751167</v>
          </cell>
          <cell r="H7">
            <v>5.8380289974883245E-2</v>
          </cell>
          <cell r="I7">
            <v>1</v>
          </cell>
          <cell r="J7">
            <v>0.59725310837738765</v>
          </cell>
          <cell r="K7">
            <v>0.22427552513840857</v>
          </cell>
          <cell r="L7">
            <v>0.31872606692485456</v>
          </cell>
          <cell r="M7">
            <v>0.27900625480072772</v>
          </cell>
          <cell r="N7">
            <v>0.14405599641787917</v>
          </cell>
        </row>
        <row r="8">
          <cell r="C8">
            <v>3.7140220030475475</v>
          </cell>
          <cell r="D8">
            <v>1.4624296007462763</v>
          </cell>
          <cell r="E8">
            <v>1.4568000785698008</v>
          </cell>
          <cell r="F8">
            <v>0.31774482643415969</v>
          </cell>
          <cell r="G8">
            <v>9.3473656571605598E-2</v>
          </cell>
          <cell r="H8">
            <v>6.9550165955672857E-2</v>
          </cell>
          <cell r="I8">
            <v>1</v>
          </cell>
          <cell r="J8">
            <v>0.27221877207732087</v>
          </cell>
          <cell r="K8">
            <v>0.26644180612588803</v>
          </cell>
          <cell r="L8">
            <v>0.40633425464879475</v>
          </cell>
          <cell r="M8">
            <v>0.14674720720733192</v>
          </cell>
          <cell r="N8">
            <v>0.17123815037841897</v>
          </cell>
        </row>
        <row r="9">
          <cell r="C9">
            <v>3.2765791326500344</v>
          </cell>
          <cell r="D9">
            <v>2.1469075308411796</v>
          </cell>
          <cell r="E9">
            <v>1.3684962354869217</v>
          </cell>
          <cell r="F9">
            <v>0.25479696536944718</v>
          </cell>
          <cell r="G9">
            <v>0.13482150400467183</v>
          </cell>
          <cell r="H9">
            <v>6.5112875759789551E-2</v>
          </cell>
          <cell r="I9">
            <v>1</v>
          </cell>
          <cell r="J9">
            <v>0.42124062346666558</v>
          </cell>
          <cell r="K9">
            <v>0.25041558199887876</v>
          </cell>
          <cell r="L9">
            <v>0.54789234741433468</v>
          </cell>
          <cell r="M9">
            <v>0.21867788014402942</v>
          </cell>
          <cell r="N9">
            <v>0.16091180845851411</v>
          </cell>
        </row>
        <row r="10">
          <cell r="C10">
            <v>6.4991218200458336</v>
          </cell>
          <cell r="D10">
            <v>1.9052477007334605</v>
          </cell>
          <cell r="E10">
            <v>2.1094652144362005</v>
          </cell>
          <cell r="F10">
            <v>0.45604622298093622</v>
          </cell>
          <cell r="G10">
            <v>0.11235422820822044</v>
          </cell>
          <cell r="H10">
            <v>0.10034682853843889</v>
          </cell>
          <cell r="I10">
            <v>1</v>
          </cell>
          <cell r="J10">
            <v>0.33813395790115758</v>
          </cell>
          <cell r="K10">
            <v>0.38591191920496748</v>
          </cell>
          <cell r="L10">
            <v>0.64256150289672309</v>
          </cell>
          <cell r="M10">
            <v>0.18867007347051393</v>
          </cell>
          <cell r="N10">
            <v>0.24796518717537103</v>
          </cell>
        </row>
        <row r="11">
          <cell r="C11">
            <v>11.140866755695733</v>
          </cell>
          <cell r="D11">
            <v>2.1184499555677339</v>
          </cell>
          <cell r="E11">
            <v>2.0689850480355938</v>
          </cell>
          <cell r="F11">
            <v>0.44040237770165974</v>
          </cell>
          <cell r="G11">
            <v>0.12069390226839607</v>
          </cell>
          <cell r="H11">
            <v>9.8552260241132963E-2</v>
          </cell>
          <cell r="I11">
            <v>1</v>
          </cell>
          <cell r="J11">
            <v>0.39595158719121132</v>
          </cell>
          <cell r="K11">
            <v>0.37848911307395139</v>
          </cell>
          <cell r="L11">
            <v>0.61422635822446592</v>
          </cell>
          <cell r="M11">
            <v>0.2277970728103775</v>
          </cell>
          <cell r="N11">
            <v>0.24331078748908072</v>
          </cell>
        </row>
        <row r="12">
          <cell r="C12">
            <v>2.4961820119682714</v>
          </cell>
          <cell r="D12">
            <v>2.839888457854487</v>
          </cell>
          <cell r="E12">
            <v>1.1978322781587731</v>
          </cell>
          <cell r="F12">
            <v>0.18633995766201888</v>
          </cell>
          <cell r="G12">
            <v>0.16564304294287829</v>
          </cell>
          <cell r="H12">
            <v>5.6865136824020619E-2</v>
          </cell>
          <cell r="I12">
            <v>1</v>
          </cell>
          <cell r="J12">
            <v>0.48030789320306705</v>
          </cell>
          <cell r="K12">
            <v>0.21887492218183041</v>
          </cell>
          <cell r="L12">
            <v>0.56337660449037597</v>
          </cell>
          <cell r="M12">
            <v>0.26444237269841708</v>
          </cell>
          <cell r="N12">
            <v>0.14081507290874637</v>
          </cell>
        </row>
        <row r="13">
          <cell r="C13">
            <v>7.0631091299599493</v>
          </cell>
          <cell r="D13">
            <v>1.7360600820111636</v>
          </cell>
          <cell r="E13">
            <v>1.46490819908218</v>
          </cell>
          <cell r="F13">
            <v>0.32334874685904302</v>
          </cell>
          <cell r="G13">
            <v>9.4782344760555429E-2</v>
          </cell>
          <cell r="H13">
            <v>6.9606907599142703E-2</v>
          </cell>
          <cell r="I13">
            <v>1</v>
          </cell>
          <cell r="J13">
            <v>0.26038323165205363</v>
          </cell>
          <cell r="K13">
            <v>0.26813945247711451</v>
          </cell>
          <cell r="L13">
            <v>0.69768934447886577</v>
          </cell>
          <cell r="M13">
            <v>0.14977218645185583</v>
          </cell>
          <cell r="N13">
            <v>0.17234956541853563</v>
          </cell>
        </row>
        <row r="14">
          <cell r="C14">
            <v>8.2850000000000001</v>
          </cell>
          <cell r="D14">
            <v>2.0019999999999998</v>
          </cell>
          <cell r="E14">
            <v>2.0089999999999999</v>
          </cell>
          <cell r="F14">
            <v>0.47599999999999998</v>
          </cell>
          <cell r="G14">
            <v>0.111</v>
          </cell>
          <cell r="H14">
            <v>9.5999999999999988E-2</v>
          </cell>
          <cell r="I14">
            <v>1</v>
          </cell>
          <cell r="J14">
            <v>0.34399999999999997</v>
          </cell>
          <cell r="K14">
            <v>0.36699999999999999</v>
          </cell>
          <cell r="L14">
            <v>0.55500000000000005</v>
          </cell>
          <cell r="M14">
            <v>0.19500000000000001</v>
          </cell>
          <cell r="N14">
            <v>0.23599999999999999</v>
          </cell>
        </row>
        <row r="15">
          <cell r="C15">
            <v>6.1692720377266159</v>
          </cell>
          <cell r="D15">
            <v>1.9424201362712918</v>
          </cell>
          <cell r="E15">
            <v>1.963475110794991</v>
          </cell>
          <cell r="F15">
            <v>0.45322052736894863</v>
          </cell>
          <cell r="G15">
            <v>0.10905595084818982</v>
          </cell>
          <cell r="H15">
            <v>9.3458554212885625E-2</v>
          </cell>
          <cell r="I15">
            <v>1</v>
          </cell>
          <cell r="J15">
            <v>0.30501937354534991</v>
          </cell>
          <cell r="K15">
            <v>0.35912947623115687</v>
          </cell>
          <cell r="L15">
            <v>0.65318996944404539</v>
          </cell>
          <cell r="M15">
            <v>0.17673523367781876</v>
          </cell>
          <cell r="N15">
            <v>0.23078611942351768</v>
          </cell>
        </row>
        <row r="16">
          <cell r="C16">
            <v>4.5695889826297913</v>
          </cell>
          <cell r="D16">
            <v>3.0928772847551755</v>
          </cell>
          <cell r="E16">
            <v>1.8970074170434303</v>
          </cell>
          <cell r="F16">
            <v>0.37742820062183124</v>
          </cell>
          <cell r="G16">
            <v>0.19587837117021975</v>
          </cell>
          <cell r="H16">
            <v>9.0453144403339653E-2</v>
          </cell>
          <cell r="I16">
            <v>1</v>
          </cell>
          <cell r="J16">
            <v>0.51020644677026439</v>
          </cell>
          <cell r="K16">
            <v>0.34699790577282164</v>
          </cell>
          <cell r="L16">
            <v>0.51096128708312316</v>
          </cell>
          <cell r="M16">
            <v>0.31177274609175915</v>
          </cell>
          <cell r="N16">
            <v>0.22306002786631049</v>
          </cell>
        </row>
      </sheetData>
      <sheetData sheetId="21"/>
      <sheetData sheetId="22"/>
      <sheetData sheetId="23"/>
      <sheetData sheetId="24"/>
      <sheetData sheetId="25">
        <row r="4">
          <cell r="C4">
            <v>2.5658109247951462</v>
          </cell>
          <cell r="D4">
            <v>1.6106017330414333</v>
          </cell>
          <cell r="E4">
            <v>0.45602409632543317</v>
          </cell>
          <cell r="F4">
            <v>7.8730063497839203E-2</v>
          </cell>
          <cell r="G4">
            <v>8.3319697215317165E-2</v>
          </cell>
          <cell r="H4">
            <v>1.9993174430658293E-2</v>
          </cell>
          <cell r="I4">
            <v>1</v>
          </cell>
          <cell r="J4">
            <v>0.36088124555856776</v>
          </cell>
          <cell r="K4">
            <v>7.4903332694513158E-2</v>
          </cell>
          <cell r="L4">
            <v>0.45871405790510072</v>
          </cell>
          <cell r="M4">
            <v>0.1849830617944479</v>
          </cell>
          <cell r="N4">
            <v>4.918883185852467E-2</v>
          </cell>
        </row>
        <row r="5">
          <cell r="C5">
            <v>0.71562643599586973</v>
          </cell>
          <cell r="D5">
            <v>0.81838760820310408</v>
          </cell>
          <cell r="E5">
            <v>0.43344354183459138</v>
          </cell>
          <cell r="F5">
            <v>7.8693096661465511E-2</v>
          </cell>
          <cell r="G5">
            <v>5.5450854624740427E-2</v>
          </cell>
          <cell r="H5">
            <v>1.8804212620859202E-2</v>
          </cell>
          <cell r="I5">
            <v>1</v>
          </cell>
          <cell r="J5">
            <v>0.1481610043722526</v>
          </cell>
          <cell r="K5">
            <v>7.140540878404486E-2</v>
          </cell>
          <cell r="L5">
            <v>0.75426140447043488</v>
          </cell>
          <cell r="M5">
            <v>8.9024858029859613E-2</v>
          </cell>
          <cell r="N5">
            <v>4.7261450280417158E-2</v>
          </cell>
        </row>
        <row r="6">
          <cell r="C6">
            <v>3.73432810345949</v>
          </cell>
          <cell r="D6">
            <v>2.0486466061435391</v>
          </cell>
          <cell r="E6">
            <v>1.1856156915538472</v>
          </cell>
          <cell r="F6">
            <v>0.26322122860410563</v>
          </cell>
          <cell r="G6">
            <v>0.12139264625989624</v>
          </cell>
          <cell r="H6">
            <v>5.1640566659631043E-2</v>
          </cell>
          <cell r="I6">
            <v>1</v>
          </cell>
          <cell r="J6">
            <v>0.34335940988005281</v>
          </cell>
          <cell r="K6">
            <v>0.19501332422592058</v>
          </cell>
          <cell r="L6">
            <v>0.36431316437351013</v>
          </cell>
          <cell r="M6">
            <v>0.18594783291017719</v>
          </cell>
          <cell r="N6">
            <v>0.12823295752172648</v>
          </cell>
        </row>
        <row r="7">
          <cell r="C7">
            <v>2.9189452820834356</v>
          </cell>
          <cell r="D7">
            <v>1.6607367548253773</v>
          </cell>
          <cell r="E7">
            <v>0.87075158435192224</v>
          </cell>
          <cell r="F7">
            <v>0.20011564246984934</v>
          </cell>
          <cell r="G7">
            <v>9.076082891886196E-2</v>
          </cell>
          <cell r="H7">
            <v>3.7869872638694305E-2</v>
          </cell>
          <cell r="I7">
            <v>0.99996355007425897</v>
          </cell>
          <cell r="J7">
            <v>0.39860766934443392</v>
          </cell>
          <cell r="K7">
            <v>0.1433818455496744</v>
          </cell>
          <cell r="L7">
            <v>0.33492941040048319</v>
          </cell>
          <cell r="M7">
            <v>0.1936899470235677</v>
          </cell>
          <cell r="N7">
            <v>9.428776128808497E-2</v>
          </cell>
        </row>
        <row r="8">
          <cell r="C8">
            <v>3.2850177081687675</v>
          </cell>
          <cell r="D8">
            <v>1.4168006154607615</v>
          </cell>
          <cell r="E8">
            <v>0.96566709966321129</v>
          </cell>
          <cell r="F8">
            <v>0.23097581523477856</v>
          </cell>
          <cell r="G8">
            <v>8.5400591798412168E-2</v>
          </cell>
          <cell r="H8">
            <v>4.2122708306176211E-2</v>
          </cell>
          <cell r="I8">
            <v>1</v>
          </cell>
          <cell r="J8">
            <v>0.29537148139762304</v>
          </cell>
          <cell r="K8">
            <v>0.15892670969619097</v>
          </cell>
          <cell r="L8">
            <v>0.40998277040768616</v>
          </cell>
          <cell r="M8">
            <v>0.15051688049565287</v>
          </cell>
          <cell r="N8">
            <v>0.10447805753700803</v>
          </cell>
        </row>
        <row r="9">
          <cell r="C9">
            <v>3.6458296076960077</v>
          </cell>
          <cell r="D9">
            <v>1.5723439087532949</v>
          </cell>
          <cell r="E9">
            <v>1.0932032083458585</v>
          </cell>
          <cell r="F9">
            <v>0.2784172919577404</v>
          </cell>
          <cell r="G9">
            <v>8.6848124615785824E-2</v>
          </cell>
          <cell r="H9">
            <v>4.7530860781415399E-2</v>
          </cell>
          <cell r="I9">
            <v>1</v>
          </cell>
          <cell r="J9">
            <v>0.26368176148623995</v>
          </cell>
          <cell r="K9">
            <v>0.17981153939302605</v>
          </cell>
          <cell r="L9">
            <v>0.63041953387136918</v>
          </cell>
          <cell r="M9">
            <v>0.13602444307466807</v>
          </cell>
          <cell r="N9">
            <v>0.11838551903584717</v>
          </cell>
        </row>
        <row r="10">
          <cell r="C10">
            <v>5.2080499395121853</v>
          </cell>
          <cell r="D10">
            <v>1.5563876096769311</v>
          </cell>
          <cell r="E10">
            <v>1.3752070308727411</v>
          </cell>
          <cell r="F10">
            <v>0.33826306966572955</v>
          </cell>
          <cell r="G10">
            <v>8.4108425608422063E-2</v>
          </cell>
          <cell r="H10">
            <v>5.989967560148652E-2</v>
          </cell>
          <cell r="I10">
            <v>1</v>
          </cell>
          <cell r="J10">
            <v>0.26003015601984508</v>
          </cell>
          <cell r="K10">
            <v>0.22621269955180617</v>
          </cell>
          <cell r="L10">
            <v>0.63959560103822966</v>
          </cell>
          <cell r="M10">
            <v>0.14833088014484158</v>
          </cell>
          <cell r="N10">
            <v>0.14912648845729959</v>
          </cell>
        </row>
        <row r="11">
          <cell r="C11">
            <v>11.854519785753837</v>
          </cell>
          <cell r="D11">
            <v>1.7873779646594414</v>
          </cell>
          <cell r="E11">
            <v>1.595255679282515</v>
          </cell>
          <cell r="F11">
            <v>0.39889146667955827</v>
          </cell>
          <cell r="G11">
            <v>9.2860246094019411E-2</v>
          </cell>
          <cell r="H11">
            <v>6.9526855966585865E-2</v>
          </cell>
          <cell r="I11">
            <v>1</v>
          </cell>
          <cell r="J11">
            <v>0.30400933744639635</v>
          </cell>
          <cell r="K11">
            <v>0.26211876813441237</v>
          </cell>
          <cell r="L11">
            <v>0.64687514167631976</v>
          </cell>
          <cell r="M11">
            <v>0.17651547748269722</v>
          </cell>
          <cell r="N11">
            <v>0.17277962549607453</v>
          </cell>
        </row>
        <row r="12">
          <cell r="C12">
            <v>2.6019726411278379</v>
          </cell>
          <cell r="D12">
            <v>2.5794402428279546</v>
          </cell>
          <cell r="E12">
            <v>1.055898183456536</v>
          </cell>
          <cell r="F12">
            <v>0.19429957622404184</v>
          </cell>
          <cell r="G12">
            <v>0.15240122151524191</v>
          </cell>
          <cell r="H12">
            <v>4.5926227481409045E-2</v>
          </cell>
          <cell r="I12">
            <v>1</v>
          </cell>
          <cell r="J12">
            <v>0.41891592737819533</v>
          </cell>
          <cell r="K12">
            <v>0.173719795784845</v>
          </cell>
          <cell r="L12">
            <v>0.5259484113152233</v>
          </cell>
          <cell r="M12">
            <v>0.24172930868425957</v>
          </cell>
          <cell r="N12">
            <v>0.11439510334832587</v>
          </cell>
        </row>
        <row r="13">
          <cell r="C13">
            <v>8.6244598653706159</v>
          </cell>
          <cell r="D13">
            <v>1.3805739024781878</v>
          </cell>
          <cell r="E13">
            <v>1.4464964237158702</v>
          </cell>
          <cell r="F13">
            <v>0.39390531587701705</v>
          </cell>
          <cell r="G13">
            <v>7.2113610655922644E-2</v>
          </cell>
          <cell r="H13">
            <v>6.3005349387523182E-2</v>
          </cell>
          <cell r="I13">
            <v>1</v>
          </cell>
          <cell r="J13">
            <v>0.19305992891358389</v>
          </cell>
          <cell r="K13">
            <v>0.23796672169442143</v>
          </cell>
          <cell r="L13">
            <v>0.72235203619354771</v>
          </cell>
          <cell r="M13">
            <v>0.11599802323180594</v>
          </cell>
          <cell r="N13">
            <v>0.15663012442874338</v>
          </cell>
        </row>
        <row r="14">
          <cell r="C14">
            <v>12.59</v>
          </cell>
          <cell r="D14">
            <v>1.633</v>
          </cell>
          <cell r="E14">
            <v>1.6539999999999999</v>
          </cell>
          <cell r="F14">
            <v>0.51900000000000002</v>
          </cell>
          <cell r="G14">
            <v>8.1000000000000003E-2</v>
          </cell>
          <cell r="H14">
            <v>7.1999999999999995E-2</v>
          </cell>
          <cell r="I14">
            <v>1</v>
          </cell>
          <cell r="J14">
            <v>0.26300000000000001</v>
          </cell>
          <cell r="K14">
            <v>0.27200000000000002</v>
          </cell>
          <cell r="L14">
            <v>0.60099999999999998</v>
          </cell>
          <cell r="M14">
            <v>0.157</v>
          </cell>
          <cell r="N14">
            <v>0.17899999999999999</v>
          </cell>
        </row>
        <row r="15">
          <cell r="C15">
            <v>7.2888856875662134</v>
          </cell>
          <cell r="D15">
            <v>1.832100862153085</v>
          </cell>
          <cell r="E15">
            <v>1.5952049917861508</v>
          </cell>
          <cell r="F15">
            <v>0.42536444902879705</v>
          </cell>
          <cell r="G15">
            <v>8.8897253216710131E-2</v>
          </cell>
          <cell r="H15">
            <v>6.9748237948068642E-2</v>
          </cell>
          <cell r="I15">
            <v>1</v>
          </cell>
          <cell r="J15">
            <v>0.26217311705442387</v>
          </cell>
          <cell r="K15">
            <v>0.26245542272503897</v>
          </cell>
          <cell r="L15">
            <v>0.6352191695499666</v>
          </cell>
          <cell r="M15">
            <v>0.15261219912912069</v>
          </cell>
          <cell r="N15">
            <v>0.1728200357483769</v>
          </cell>
        </row>
        <row r="16">
          <cell r="C16">
            <v>5.6143010250736838</v>
          </cell>
          <cell r="D16">
            <v>2.8182713595616198</v>
          </cell>
          <cell r="E16">
            <v>1.6235237253062627</v>
          </cell>
          <cell r="F16">
            <v>0.39071943546991639</v>
          </cell>
          <cell r="G16">
            <v>0.14959607833569952</v>
          </cell>
          <cell r="H16">
            <v>7.0838402024584662E-2</v>
          </cell>
          <cell r="I16">
            <v>1</v>
          </cell>
          <cell r="J16">
            <v>0.40892341828754103</v>
          </cell>
          <cell r="K16">
            <v>0.26722148288679726</v>
          </cell>
          <cell r="L16">
            <v>0.53230852321694166</v>
          </cell>
          <cell r="M16">
            <v>0.25411657175192409</v>
          </cell>
          <cell r="N16">
            <v>0.17574169628924519</v>
          </cell>
        </row>
      </sheetData>
      <sheetData sheetId="26"/>
      <sheetData sheetId="27"/>
      <sheetData sheetId="28"/>
      <sheetData sheetId="29"/>
      <sheetData sheetId="30">
        <row r="4">
          <cell r="C4">
            <v>4.3001074133225359</v>
          </cell>
          <cell r="D4">
            <v>1.4692248525909963</v>
          </cell>
          <cell r="E4">
            <v>0.76697847399784902</v>
          </cell>
          <cell r="F4">
            <v>0.18870851483019455</v>
          </cell>
          <cell r="G4">
            <v>7.1449546464000591E-2</v>
          </cell>
          <cell r="H4">
            <v>3.0303812079445568E-2</v>
          </cell>
          <cell r="I4">
            <v>1</v>
          </cell>
          <cell r="J4">
            <v>0.30800605180248963</v>
          </cell>
          <cell r="K4">
            <v>0.12193852160581192</v>
          </cell>
          <cell r="L4">
            <v>0.561281192004214</v>
          </cell>
          <cell r="M4">
            <v>0.13096085664316032</v>
          </cell>
          <cell r="N4">
            <v>7.4926572325480084E-2</v>
          </cell>
        </row>
        <row r="5">
          <cell r="C5">
            <v>4.0865130761481279</v>
          </cell>
          <cell r="D5">
            <v>0.77984990262326237</v>
          </cell>
          <cell r="E5">
            <v>0.9686339872310693</v>
          </cell>
          <cell r="F5">
            <v>0.28581065665882532</v>
          </cell>
          <cell r="G5">
            <v>4.4908120928329492E-2</v>
          </cell>
          <cell r="H5">
            <v>3.797432825740351E-2</v>
          </cell>
          <cell r="I5">
            <v>1</v>
          </cell>
          <cell r="J5">
            <v>0.16001526950910117</v>
          </cell>
          <cell r="K5">
            <v>0.15372479832221994</v>
          </cell>
          <cell r="L5">
            <v>0.64668735979517367</v>
          </cell>
          <cell r="M5">
            <v>7.5763045834052536E-2</v>
          </cell>
          <cell r="N5">
            <v>9.4288117580246356E-2</v>
          </cell>
        </row>
        <row r="6">
          <cell r="C6">
            <v>5.3681979811514831</v>
          </cell>
          <cell r="D6">
            <v>1.9409070780191215</v>
          </cell>
          <cell r="E6">
            <v>1.2033257705172562</v>
          </cell>
          <cell r="F6">
            <v>0.30433339668001674</v>
          </cell>
          <cell r="G6">
            <v>0.10173404153072713</v>
          </cell>
          <cell r="H6">
            <v>4.7179575805059798E-2</v>
          </cell>
          <cell r="I6">
            <v>1</v>
          </cell>
          <cell r="J6">
            <v>0.31650793049616205</v>
          </cell>
          <cell r="K6">
            <v>0.19084709965064298</v>
          </cell>
          <cell r="L6">
            <v>0.45470910207376714</v>
          </cell>
          <cell r="M6">
            <v>0.15650428438901443</v>
          </cell>
          <cell r="N6">
            <v>0.11744880764115163</v>
          </cell>
        </row>
        <row r="7">
          <cell r="C7">
            <v>1.3506396155528919</v>
          </cell>
          <cell r="D7">
            <v>1.0334053119801934</v>
          </cell>
          <cell r="E7">
            <v>0.40502413090363643</v>
          </cell>
          <cell r="F7">
            <v>8.1149728656895528E-2</v>
          </cell>
          <cell r="G7">
            <v>5.4757228455930777E-2</v>
          </cell>
          <cell r="H7">
            <v>1.5743712472783132E-2</v>
          </cell>
          <cell r="I7">
            <v>0.99999114055192229</v>
          </cell>
          <cell r="J7">
            <v>0.23593001352350954</v>
          </cell>
          <cell r="K7">
            <v>6.459757215614427E-2</v>
          </cell>
          <cell r="L7">
            <v>0.1497751868097762</v>
          </cell>
          <cell r="M7">
            <v>0.1045159073820868</v>
          </cell>
          <cell r="N7">
            <v>3.9557216003706451E-2</v>
          </cell>
        </row>
        <row r="8">
          <cell r="C8">
            <v>5.5343887100681153</v>
          </cell>
          <cell r="D8">
            <v>0.93647887207518854</v>
          </cell>
          <cell r="E8">
            <v>1.0972849578445945</v>
          </cell>
          <cell r="F8">
            <v>0.2881231236273758</v>
          </cell>
          <cell r="G8">
            <v>4.7634338460564446E-2</v>
          </cell>
          <cell r="H8">
            <v>4.3101689841227572E-2</v>
          </cell>
          <cell r="I8">
            <v>0.99994621449818022</v>
          </cell>
          <cell r="J8">
            <v>0.15051606382717916</v>
          </cell>
          <cell r="K8">
            <v>0.17381428411888808</v>
          </cell>
          <cell r="L8">
            <v>0.41126895889511345</v>
          </cell>
          <cell r="M8">
            <v>7.7638794497152067E-2</v>
          </cell>
          <cell r="N8">
            <v>0.10710121543780725</v>
          </cell>
        </row>
        <row r="9">
          <cell r="C9">
            <v>3.007700822863971</v>
          </cell>
          <cell r="D9">
            <v>1.9956085891703625</v>
          </cell>
          <cell r="E9">
            <v>0.89172341393699028</v>
          </cell>
          <cell r="F9">
            <v>0.20411923746720217</v>
          </cell>
          <cell r="G9">
            <v>0.10204106013350361</v>
          </cell>
          <cell r="H9">
            <v>3.5072328149323435E-2</v>
          </cell>
          <cell r="I9">
            <v>1</v>
          </cell>
          <cell r="J9">
            <v>0.4279643995599835</v>
          </cell>
          <cell r="K9">
            <v>0.14129504816371005</v>
          </cell>
          <cell r="L9">
            <v>0.47561912253839572</v>
          </cell>
          <cell r="M9">
            <v>0.17959696036093423</v>
          </cell>
          <cell r="N9">
            <v>8.7215843998895995E-2</v>
          </cell>
        </row>
        <row r="10">
          <cell r="C10">
            <v>6.2538587922842446</v>
          </cell>
          <cell r="D10">
            <v>1.6851212293918634</v>
          </cell>
          <cell r="E10">
            <v>1.4552789050960917</v>
          </cell>
          <cell r="F10">
            <v>0.3758578933696512</v>
          </cell>
          <cell r="G10">
            <v>8.8888369439560341E-2</v>
          </cell>
          <cell r="H10">
            <v>5.7250434535743945E-2</v>
          </cell>
          <cell r="I10">
            <v>1</v>
          </cell>
          <cell r="J10">
            <v>0.28192557973651161</v>
          </cell>
          <cell r="K10">
            <v>0.230790211908971</v>
          </cell>
          <cell r="L10">
            <v>0.6157906531923103</v>
          </cell>
          <cell r="M10">
            <v>0.15197018473835103</v>
          </cell>
          <cell r="N10">
            <v>0.14226041955528279</v>
          </cell>
        </row>
        <row r="11">
          <cell r="C11">
            <v>13.421379689662515</v>
          </cell>
          <cell r="D11">
            <v>1.8776174033994726</v>
          </cell>
          <cell r="E11">
            <v>1.6429728340799867</v>
          </cell>
          <cell r="F11">
            <v>0.42724726333011293</v>
          </cell>
          <cell r="G11">
            <v>9.3196222362202777E-2</v>
          </cell>
          <cell r="H11">
            <v>6.4516200858040801E-2</v>
          </cell>
          <cell r="I11">
            <v>1</v>
          </cell>
          <cell r="J11">
            <v>0.31822672879452196</v>
          </cell>
          <cell r="K11">
            <v>0.26042891471468882</v>
          </cell>
          <cell r="L11">
            <v>0.61529793714631908</v>
          </cell>
          <cell r="M11">
            <v>0.1758587513221721</v>
          </cell>
          <cell r="N11">
            <v>0.16052338076984368</v>
          </cell>
        </row>
        <row r="12">
          <cell r="C12">
            <v>2.7023505933780876</v>
          </cell>
          <cell r="D12">
            <v>2.4736197629134216</v>
          </cell>
          <cell r="E12">
            <v>0.88504607217415066</v>
          </cell>
          <cell r="F12">
            <v>0.17271382345712888</v>
          </cell>
          <cell r="G12">
            <v>0.12838271292809361</v>
          </cell>
          <cell r="H12">
            <v>3.4698406738073902E-2</v>
          </cell>
          <cell r="I12">
            <v>1</v>
          </cell>
          <cell r="J12">
            <v>0.3900080781883743</v>
          </cell>
          <cell r="K12">
            <v>0.14023737901701236</v>
          </cell>
          <cell r="L12">
            <v>0.55705740650364388</v>
          </cell>
          <cell r="M12">
            <v>0.21716614894430955</v>
          </cell>
          <cell r="N12">
            <v>8.6651745494880458E-2</v>
          </cell>
        </row>
        <row r="13">
          <cell r="C13">
            <v>7.9030774459804327</v>
          </cell>
          <cell r="D13">
            <v>1.4924627958344288</v>
          </cell>
          <cell r="E13">
            <v>1.2186629748575881</v>
          </cell>
          <cell r="F13">
            <v>0.33839800488290611</v>
          </cell>
          <cell r="G13">
            <v>6.9457698019761774E-2</v>
          </cell>
          <cell r="H13">
            <v>4.7761188787432442E-2</v>
          </cell>
          <cell r="I13">
            <v>1</v>
          </cell>
          <cell r="J13">
            <v>0.20888315811307906</v>
          </cell>
          <cell r="K13">
            <v>0.19305215088054067</v>
          </cell>
          <cell r="L13">
            <v>0.69518143775820329</v>
          </cell>
          <cell r="M13">
            <v>0.11563206294199128</v>
          </cell>
          <cell r="N13">
            <v>0.1187956713016355</v>
          </cell>
        </row>
        <row r="14">
          <cell r="C14">
            <v>13.374000000000001</v>
          </cell>
          <cell r="D14">
            <v>1.8639999999999999</v>
          </cell>
          <cell r="E14">
            <v>1.7739999999999998</v>
          </cell>
          <cell r="F14">
            <v>0.51300000000000001</v>
          </cell>
          <cell r="G14">
            <v>9.0999999999999998E-2</v>
          </cell>
          <cell r="H14">
            <v>7.0000000000000007E-2</v>
          </cell>
          <cell r="I14">
            <v>1</v>
          </cell>
          <cell r="J14">
            <v>0.316</v>
          </cell>
          <cell r="K14">
            <v>0.28100000000000003</v>
          </cell>
          <cell r="L14">
            <v>0.52700000000000002</v>
          </cell>
          <cell r="M14">
            <v>0.16600000000000001</v>
          </cell>
          <cell r="N14">
            <v>0.17300000000000001</v>
          </cell>
        </row>
        <row r="15">
          <cell r="C15">
            <v>8.5114869008221792</v>
          </cell>
          <cell r="D15">
            <v>1.8186339019505169</v>
          </cell>
          <cell r="E15">
            <v>1.6560562331224864</v>
          </cell>
          <cell r="F15">
            <v>0.46624229385030586</v>
          </cell>
          <cell r="G15">
            <v>8.2650160743921133E-2</v>
          </cell>
          <cell r="H15">
            <v>6.5127684036743225E-2</v>
          </cell>
          <cell r="I15">
            <v>1</v>
          </cell>
          <cell r="J15">
            <v>0.24153131469958983</v>
          </cell>
          <cell r="K15">
            <v>0.26248308002494053</v>
          </cell>
          <cell r="L15">
            <v>0.6510902804763824</v>
          </cell>
          <cell r="M15">
            <v>0.13727200911028609</v>
          </cell>
          <cell r="N15">
            <v>0.16168306331371321</v>
          </cell>
        </row>
        <row r="16">
          <cell r="C16">
            <v>5.682697353891915</v>
          </cell>
          <cell r="D16">
            <v>2.1148504445426899</v>
          </cell>
          <cell r="E16">
            <v>1.582047048373685</v>
          </cell>
          <cell r="F16">
            <v>0.45296092710309593</v>
          </cell>
          <cell r="G16">
            <v>0.10902502130412123</v>
          </cell>
          <cell r="H16">
            <v>6.222712410892161E-2</v>
          </cell>
          <cell r="I16">
            <v>1</v>
          </cell>
          <cell r="J16">
            <v>0.31304557845703518</v>
          </cell>
          <cell r="K16">
            <v>0.25090467261248806</v>
          </cell>
          <cell r="L16">
            <v>0.59018968693331908</v>
          </cell>
          <cell r="M16">
            <v>0.18196165410810566</v>
          </cell>
          <cell r="N16">
            <v>0.15469491871573846</v>
          </cell>
        </row>
      </sheetData>
      <sheetData sheetId="31"/>
      <sheetData sheetId="32"/>
      <sheetData sheetId="33"/>
      <sheetData sheetId="34"/>
      <sheetData sheetId="35">
        <row r="4">
          <cell r="C4">
            <v>1.9232693217036834</v>
          </cell>
          <cell r="D4">
            <v>1.3835228180352528</v>
          </cell>
          <cell r="E4">
            <v>0.36921658918685735</v>
          </cell>
          <cell r="F4">
            <v>0.10794592248737554</v>
          </cell>
          <cell r="G4">
            <v>8.585645827017345E-2</v>
          </cell>
          <cell r="H4">
            <v>1.7810026271517922E-2</v>
          </cell>
          <cell r="I4">
            <v>1</v>
          </cell>
          <cell r="J4">
            <v>0.30146690440563373</v>
          </cell>
          <cell r="K4">
            <v>6.5765477339553194E-2</v>
          </cell>
          <cell r="L4">
            <v>0.48318029580207356</v>
          </cell>
          <cell r="M4">
            <v>0.1501237194352727</v>
          </cell>
          <cell r="N4">
            <v>4.1904718691131604E-2</v>
          </cell>
        </row>
        <row r="5">
          <cell r="C5">
            <v>0.42777300012614883</v>
          </cell>
          <cell r="D5">
            <v>0.6009787554413879</v>
          </cell>
          <cell r="E5">
            <v>0.29794789292655682</v>
          </cell>
          <cell r="F5">
            <v>7.0351113355324429E-2</v>
          </cell>
          <cell r="G5">
            <v>5.205540952720928E-2</v>
          </cell>
          <cell r="H5">
            <v>1.4280390383506602E-2</v>
          </cell>
          <cell r="I5">
            <v>1</v>
          </cell>
          <cell r="J5">
            <v>0.16717026285425357</v>
          </cell>
          <cell r="K5">
            <v>5.2713855083001596E-2</v>
          </cell>
          <cell r="L5">
            <v>0.73378151542888048</v>
          </cell>
          <cell r="M5">
            <v>7.7332562717466968E-2</v>
          </cell>
          <cell r="N5">
            <v>3.3758672533428423E-2</v>
          </cell>
        </row>
        <row r="6">
          <cell r="C6">
            <v>2.8495773686709587</v>
          </cell>
          <cell r="D6">
            <v>1.5149840090118756</v>
          </cell>
          <cell r="E6">
            <v>0.90227918488267789</v>
          </cell>
          <cell r="F6">
            <v>0.24426074590829874</v>
          </cell>
          <cell r="G6">
            <v>0.1205649167926509</v>
          </cell>
          <cell r="H6">
            <v>4.33929449956547E-2</v>
          </cell>
          <cell r="I6">
            <v>1</v>
          </cell>
          <cell r="J6">
            <v>0.33034929538425661</v>
          </cell>
          <cell r="K6">
            <v>0.16030068149272367</v>
          </cell>
          <cell r="L6">
            <v>0.40550975551122614</v>
          </cell>
          <cell r="M6">
            <v>0.17399690872514148</v>
          </cell>
          <cell r="N6">
            <v>0.10250134517681712</v>
          </cell>
        </row>
        <row r="7">
          <cell r="C7">
            <v>1.3272574076970824</v>
          </cell>
          <cell r="D7">
            <v>1.2770720998059331</v>
          </cell>
          <cell r="E7">
            <v>0.43650739289078577</v>
          </cell>
          <cell r="F7">
            <v>0.12334233659664744</v>
          </cell>
          <cell r="G7">
            <v>8.4213999038755052E-2</v>
          </cell>
          <cell r="H7">
            <v>2.081253617273186E-2</v>
          </cell>
          <cell r="I7">
            <v>0.99997845590738388</v>
          </cell>
          <cell r="J7">
            <v>0.46199483359282772</v>
          </cell>
          <cell r="K7">
            <v>7.7270858323482267E-2</v>
          </cell>
          <cell r="L7">
            <v>0.2316751146029899</v>
          </cell>
          <cell r="M7">
            <v>0.24672978062283854</v>
          </cell>
          <cell r="N7">
            <v>4.9600776880637243E-2</v>
          </cell>
        </row>
        <row r="8">
          <cell r="C8">
            <v>5.2125813384819599</v>
          </cell>
          <cell r="D8">
            <v>0.99000427972099125</v>
          </cell>
          <cell r="E8">
            <v>1.2507815644304192</v>
          </cell>
          <cell r="F8">
            <v>0.45821928877364221</v>
          </cell>
          <cell r="G8">
            <v>7.0165088896339753E-2</v>
          </cell>
          <cell r="H8">
            <v>5.9945374358869499E-2</v>
          </cell>
          <cell r="I8">
            <v>1</v>
          </cell>
          <cell r="J8">
            <v>0.19223776098126893</v>
          </cell>
          <cell r="K8">
            <v>0.22188887437983076</v>
          </cell>
          <cell r="L8">
            <v>0.51495851571733575</v>
          </cell>
          <cell r="M8">
            <v>0.10785933409618519</v>
          </cell>
          <cell r="N8">
            <v>0.14232975090521399</v>
          </cell>
        </row>
        <row r="9">
          <cell r="C9">
            <v>3.4801882622369278</v>
          </cell>
          <cell r="D9">
            <v>1.1572813915768936</v>
          </cell>
          <cell r="E9">
            <v>0.89812284269441789</v>
          </cell>
          <cell r="F9">
            <v>0.30242118132716245</v>
          </cell>
          <cell r="G9">
            <v>8.0239463967009303E-2</v>
          </cell>
          <cell r="H9">
            <v>4.3294990991023588E-2</v>
          </cell>
          <cell r="I9">
            <v>1</v>
          </cell>
          <cell r="J9">
            <v>0.31529350693471864</v>
          </cell>
          <cell r="K9">
            <v>0.15928702050222251</v>
          </cell>
          <cell r="L9">
            <v>0.52853966192734736</v>
          </cell>
          <cell r="M9">
            <v>0.14087496230855154</v>
          </cell>
          <cell r="N9">
            <v>0.10233107587254606</v>
          </cell>
        </row>
        <row r="10">
          <cell r="C10">
            <v>6.1987555013615978</v>
          </cell>
          <cell r="D10">
            <v>0.99126736506993407</v>
          </cell>
          <cell r="E10">
            <v>1.2745274225030667</v>
          </cell>
          <cell r="F10">
            <v>0.44943649067805963</v>
          </cell>
          <cell r="G10">
            <v>6.8863802369507454E-2</v>
          </cell>
          <cell r="H10">
            <v>6.1513527325593717E-2</v>
          </cell>
          <cell r="I10">
            <v>1</v>
          </cell>
          <cell r="J10">
            <v>0.19983315580544939</v>
          </cell>
          <cell r="K10">
            <v>0.22637583138042114</v>
          </cell>
          <cell r="L10">
            <v>0.71141158484389233</v>
          </cell>
          <cell r="M10">
            <v>0.1145879711198384</v>
          </cell>
          <cell r="N10">
            <v>0.14493764629598588</v>
          </cell>
        </row>
        <row r="11">
          <cell r="C11">
            <v>10.86378768344338</v>
          </cell>
          <cell r="D11">
            <v>1.6007233970659178</v>
          </cell>
          <cell r="E11">
            <v>1.281917676361787</v>
          </cell>
          <cell r="F11">
            <v>0.4175173702338088</v>
          </cell>
          <cell r="G11">
            <v>9.9433099183280582E-2</v>
          </cell>
          <cell r="H11">
            <v>6.1666828432714343E-2</v>
          </cell>
          <cell r="I11">
            <v>1</v>
          </cell>
          <cell r="J11">
            <v>0.28898661783654311</v>
          </cell>
          <cell r="K11">
            <v>0.22762788440136769</v>
          </cell>
          <cell r="L11">
            <v>0.63893191657176063</v>
          </cell>
          <cell r="M11">
            <v>0.16913444190508162</v>
          </cell>
          <cell r="N11">
            <v>0.14580546225844296</v>
          </cell>
        </row>
        <row r="12">
          <cell r="C12">
            <v>2.8306548258190296</v>
          </cell>
          <cell r="D12">
            <v>1.8506174280924341</v>
          </cell>
          <cell r="E12">
            <v>0.81933628035058059</v>
          </cell>
          <cell r="F12">
            <v>0.21856503760941226</v>
          </cell>
          <cell r="G12">
            <v>0.12560550077635244</v>
          </cell>
          <cell r="H12">
            <v>3.9172590133629129E-2</v>
          </cell>
          <cell r="I12">
            <v>1</v>
          </cell>
          <cell r="J12">
            <v>0.35685898500533281</v>
          </cell>
          <cell r="K12">
            <v>0.14538344662375091</v>
          </cell>
          <cell r="L12">
            <v>0.57616845462250121</v>
          </cell>
          <cell r="M12">
            <v>0.19469493825985662</v>
          </cell>
          <cell r="N12">
            <v>9.2898337954176333E-2</v>
          </cell>
        </row>
        <row r="13">
          <cell r="C13">
            <v>7.0953848943932627</v>
          </cell>
          <cell r="D13">
            <v>1.1346254264858266</v>
          </cell>
          <cell r="E13">
            <v>1.0682920125205235</v>
          </cell>
          <cell r="F13">
            <v>0.39550664228423366</v>
          </cell>
          <cell r="G13">
            <v>6.6611065340075978E-2</v>
          </cell>
          <cell r="H13">
            <v>5.1305004359404847E-2</v>
          </cell>
          <cell r="I13">
            <v>1</v>
          </cell>
          <cell r="J13">
            <v>0.17791509978575154</v>
          </cell>
          <cell r="K13">
            <v>0.18960743268288868</v>
          </cell>
          <cell r="L13">
            <v>0.72106546556892981</v>
          </cell>
          <cell r="M13">
            <v>0.10029862416504727</v>
          </cell>
          <cell r="N13">
            <v>0.12174645917915404</v>
          </cell>
        </row>
        <row r="14">
          <cell r="C14">
            <v>5.1189999999999998</v>
          </cell>
          <cell r="D14">
            <v>1.804</v>
          </cell>
          <cell r="E14">
            <v>1.331</v>
          </cell>
          <cell r="F14">
            <v>0.41599999999999998</v>
          </cell>
          <cell r="G14">
            <v>0.121</v>
          </cell>
          <cell r="H14">
            <v>6.4000000000000001E-2</v>
          </cell>
          <cell r="I14">
            <v>1</v>
          </cell>
          <cell r="J14">
            <v>0.32600000000000001</v>
          </cell>
          <cell r="K14">
            <v>0.23599999999999996</v>
          </cell>
          <cell r="L14">
            <v>0.48799999999999999</v>
          </cell>
          <cell r="M14">
            <v>0.19300000000000003</v>
          </cell>
          <cell r="N14">
            <v>0.151</v>
          </cell>
        </row>
        <row r="15">
          <cell r="C15">
            <v>5.4899860821897031</v>
          </cell>
          <cell r="D15">
            <v>1.3220074569617055</v>
          </cell>
          <cell r="E15">
            <v>1.2198979522883395</v>
          </cell>
          <cell r="F15">
            <v>0.41378326282658262</v>
          </cell>
          <cell r="G15">
            <v>8.223020374332568E-2</v>
          </cell>
          <cell r="H15">
            <v>5.8606085414890249E-2</v>
          </cell>
          <cell r="I15">
            <v>1</v>
          </cell>
          <cell r="J15">
            <v>0.22740619523772104</v>
          </cell>
          <cell r="K15">
            <v>0.2163630057623635</v>
          </cell>
          <cell r="L15">
            <v>0.74184930829944595</v>
          </cell>
          <cell r="M15">
            <v>0.13355265458442298</v>
          </cell>
          <cell r="N15">
            <v>0.1387220745056989</v>
          </cell>
        </row>
        <row r="16">
          <cell r="C16">
            <v>4.8147783305576031</v>
          </cell>
          <cell r="D16">
            <v>2.5232961434054757</v>
          </cell>
          <cell r="E16">
            <v>1.2764604599210609</v>
          </cell>
          <cell r="F16">
            <v>0.39088590516386046</v>
          </cell>
          <cell r="G16">
            <v>0.1607135618943267</v>
          </cell>
          <cell r="H16">
            <v>6.1055241241053021E-2</v>
          </cell>
          <cell r="I16">
            <v>1</v>
          </cell>
          <cell r="J16">
            <v>0.41512502399480355</v>
          </cell>
          <cell r="K16">
            <v>0.2266515749163856</v>
          </cell>
          <cell r="L16">
            <v>0.53764253689003871</v>
          </cell>
          <cell r="M16">
            <v>0.24985382422162711</v>
          </cell>
          <cell r="N16">
            <v>0.14498026579023027</v>
          </cell>
        </row>
      </sheetData>
      <sheetData sheetId="36"/>
      <sheetData sheetId="37"/>
      <sheetData sheetId="38"/>
      <sheetData sheetId="39"/>
      <sheetData sheetId="40">
        <row r="4">
          <cell r="C4">
            <v>11.182203302416463</v>
          </cell>
          <cell r="D4">
            <v>0.36952365928886161</v>
          </cell>
          <cell r="E4">
            <v>0.28621462148632465</v>
          </cell>
          <cell r="F4">
            <v>0.26615285839183139</v>
          </cell>
          <cell r="G4">
            <v>3.1657076886350013E-2</v>
          </cell>
          <cell r="H4">
            <v>1.8330242715783807E-2</v>
          </cell>
          <cell r="I4">
            <v>1</v>
          </cell>
          <cell r="J4">
            <v>8.9004152201325556E-2</v>
          </cell>
          <cell r="K4">
            <v>7.7738014081320167E-2</v>
          </cell>
          <cell r="L4">
            <v>0.55912611337157958</v>
          </cell>
          <cell r="M4">
            <v>5.3875239827820116E-2</v>
          </cell>
          <cell r="N4">
            <v>5.0942611889986528E-2</v>
          </cell>
        </row>
        <row r="5">
          <cell r="C5">
            <v>0.9873710290296368</v>
          </cell>
          <cell r="D5">
            <v>0.50565524109126492</v>
          </cell>
          <cell r="E5">
            <v>0.3515523249124084</v>
          </cell>
          <cell r="F5">
            <v>0.188069181749384</v>
          </cell>
          <cell r="G5">
            <v>5.0704528366921846E-2</v>
          </cell>
          <cell r="H5">
            <v>2.243935992274141E-2</v>
          </cell>
          <cell r="I5">
            <v>1</v>
          </cell>
          <cell r="J5">
            <v>0.14047393110606321</v>
          </cell>
          <cell r="K5">
            <v>9.5476767096950632E-2</v>
          </cell>
          <cell r="L5">
            <v>0.49367402818896489</v>
          </cell>
          <cell r="M5">
            <v>7.7148808517261663E-2</v>
          </cell>
          <cell r="N5">
            <v>6.2840645916770091E-2</v>
          </cell>
        </row>
        <row r="6">
          <cell r="C6">
            <v>1.2792720535033353</v>
          </cell>
          <cell r="D6">
            <v>0.71982438991760678</v>
          </cell>
          <cell r="E6">
            <v>0.33148644090634738</v>
          </cell>
          <cell r="F6">
            <v>0.15850191289956347</v>
          </cell>
          <cell r="G6">
            <v>7.507071387378958E-2</v>
          </cell>
          <cell r="H6">
            <v>2.1130657406540215E-2</v>
          </cell>
          <cell r="I6">
            <v>1</v>
          </cell>
          <cell r="J6">
            <v>0.1831178528557392</v>
          </cell>
          <cell r="K6">
            <v>8.9924017636370104E-2</v>
          </cell>
          <cell r="L6">
            <v>0.27791868037405826</v>
          </cell>
          <cell r="M6">
            <v>0.10466847776697191</v>
          </cell>
          <cell r="N6">
            <v>5.9069061694151291E-2</v>
          </cell>
        </row>
        <row r="7">
          <cell r="C7">
            <v>2.0121508375643153</v>
          </cell>
          <cell r="D7">
            <v>1.3249927495137741</v>
          </cell>
          <cell r="E7">
            <v>0.36291941926847332</v>
          </cell>
          <cell r="F7">
            <v>0.18785428436561949</v>
          </cell>
          <cell r="G7">
            <v>8.2880184688683078E-2</v>
          </cell>
          <cell r="H7">
            <v>2.318892507994998E-2</v>
          </cell>
          <cell r="I7">
            <v>1</v>
          </cell>
          <cell r="J7">
            <v>0.74418185601876097</v>
          </cell>
          <cell r="K7">
            <v>9.8694705594141813E-2</v>
          </cell>
          <cell r="L7">
            <v>0.32332750929338588</v>
          </cell>
          <cell r="M7">
            <v>0.19485928777949427</v>
          </cell>
          <cell r="N7">
            <v>6.4343210697827974E-2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1.9434990802189862</v>
          </cell>
          <cell r="D9">
            <v>0.71540934546890811</v>
          </cell>
          <cell r="E9">
            <v>0.41506733470919888</v>
          </cell>
          <cell r="F9">
            <v>0.2202729643453066</v>
          </cell>
          <cell r="G9">
            <v>5.9956378765763915E-2</v>
          </cell>
          <cell r="H9">
            <v>2.6354343891534404E-2</v>
          </cell>
          <cell r="I9">
            <v>1</v>
          </cell>
          <cell r="J9">
            <v>0.20022232961903572</v>
          </cell>
          <cell r="K9">
            <v>0.11290122650037845</v>
          </cell>
          <cell r="L9">
            <v>0.41606147123596254</v>
          </cell>
          <cell r="M9">
            <v>0.10262711075900717</v>
          </cell>
          <cell r="N9">
            <v>7.381404237007369E-2</v>
          </cell>
        </row>
        <row r="10">
          <cell r="C10">
            <v>2.8336722087866812</v>
          </cell>
          <cell r="D10">
            <v>0.43412791908476156</v>
          </cell>
          <cell r="E10">
            <v>0.52363817417916525</v>
          </cell>
          <cell r="F10">
            <v>0.31171101057010608</v>
          </cell>
          <cell r="G10">
            <v>3.9023286009005773E-2</v>
          </cell>
          <cell r="H10">
            <v>3.3336553840840673E-2</v>
          </cell>
          <cell r="I10">
            <v>1</v>
          </cell>
          <cell r="J10">
            <v>0.12106919477959062</v>
          </cell>
          <cell r="K10">
            <v>0.14262589120715727</v>
          </cell>
          <cell r="L10">
            <v>0.80071373224145848</v>
          </cell>
          <cell r="M10">
            <v>6.6630087233989041E-2</v>
          </cell>
          <cell r="N10">
            <v>9.3246280349050303E-2</v>
          </cell>
        </row>
        <row r="11">
          <cell r="C11">
            <v>9.206228478210587</v>
          </cell>
          <cell r="D11">
            <v>0.92013684159952003</v>
          </cell>
          <cell r="E11">
            <v>0.82871056928659925</v>
          </cell>
          <cell r="F11">
            <v>0.46680030701920644</v>
          </cell>
          <cell r="G11">
            <v>7.5202235690734351E-2</v>
          </cell>
          <cell r="H11">
            <v>5.2645225622833781E-2</v>
          </cell>
          <cell r="I11">
            <v>1</v>
          </cell>
          <cell r="J11">
            <v>0.25861072509908944</v>
          </cell>
          <cell r="K11">
            <v>0.22564968467378427</v>
          </cell>
          <cell r="L11">
            <v>0.64637767924597056</v>
          </cell>
          <cell r="M11">
            <v>0.1413402245172887</v>
          </cell>
          <cell r="N11">
            <v>0.14755694762417151</v>
          </cell>
        </row>
        <row r="12">
          <cell r="C12">
            <v>1.1338861741705808</v>
          </cell>
          <cell r="D12">
            <v>0.8678524222621754</v>
          </cell>
          <cell r="E12">
            <v>0.26909905585914173</v>
          </cell>
          <cell r="F12">
            <v>0.10465746289547098</v>
          </cell>
          <cell r="G12">
            <v>7.7648784511639035E-2</v>
          </cell>
          <cell r="H12">
            <v>1.7495602445791909E-2</v>
          </cell>
          <cell r="I12">
            <v>1</v>
          </cell>
          <cell r="J12">
            <v>0.24719372510745297</v>
          </cell>
          <cell r="K12">
            <v>7.322883810288211E-2</v>
          </cell>
          <cell r="L12">
            <v>0.6375774390742398</v>
          </cell>
          <cell r="M12">
            <v>0.14302434270891415</v>
          </cell>
          <cell r="N12">
            <v>4.7626937789630737E-2</v>
          </cell>
        </row>
        <row r="13">
          <cell r="C13">
            <v>5.5764447619726614</v>
          </cell>
          <cell r="D13">
            <v>0.53946334805199891</v>
          </cell>
          <cell r="E13">
            <v>0.61828726559711067</v>
          </cell>
          <cell r="F13">
            <v>0.40865470107828028</v>
          </cell>
          <cell r="G13">
            <v>4.2523867771822342E-2</v>
          </cell>
          <cell r="H13">
            <v>3.9378203459970611E-2</v>
          </cell>
          <cell r="I13">
            <v>1</v>
          </cell>
          <cell r="J13">
            <v>0.12795974912426231</v>
          </cell>
          <cell r="K13">
            <v>0.16830940141109355</v>
          </cell>
          <cell r="L13">
            <v>0.71223007723307885</v>
          </cell>
          <cell r="M13">
            <v>7.3565638225186678E-2</v>
          </cell>
          <cell r="N13">
            <v>0.11002531989199492</v>
          </cell>
        </row>
        <row r="14">
          <cell r="C14">
            <v>7.407</v>
          </cell>
          <cell r="D14">
            <v>0.51100000000000001</v>
          </cell>
          <cell r="E14">
            <v>0.61699999999999999</v>
          </cell>
          <cell r="F14">
            <v>0.433</v>
          </cell>
          <cell r="G14">
            <v>4.3999999999999997E-2</v>
          </cell>
          <cell r="H14">
            <v>3.9E-2</v>
          </cell>
          <cell r="I14">
            <v>1</v>
          </cell>
          <cell r="J14">
            <v>0.156</v>
          </cell>
          <cell r="K14">
            <v>0.16800000000000001</v>
          </cell>
          <cell r="L14">
            <v>0.63200000000000001</v>
          </cell>
          <cell r="M14">
            <v>0.09</v>
          </cell>
          <cell r="N14">
            <v>0.10999999999999999</v>
          </cell>
        </row>
        <row r="15">
          <cell r="C15">
            <v>6.1025545242185597</v>
          </cell>
          <cell r="D15">
            <v>0.76170352792529972</v>
          </cell>
          <cell r="E15">
            <v>0.72639146374921826</v>
          </cell>
          <cell r="F15">
            <v>0.46158403236704404</v>
          </cell>
          <cell r="G15">
            <v>5.8696487235501513E-2</v>
          </cell>
          <cell r="H15">
            <v>4.6207940416079424E-2</v>
          </cell>
          <cell r="I15">
            <v>1</v>
          </cell>
          <cell r="J15">
            <v>0.18848261967449245</v>
          </cell>
          <cell r="K15">
            <v>0.19751738881065256</v>
          </cell>
          <cell r="L15">
            <v>0.60475373990670922</v>
          </cell>
          <cell r="M15">
            <v>0.10516802919200645</v>
          </cell>
          <cell r="N15">
            <v>0.12915766818420726</v>
          </cell>
        </row>
        <row r="16">
          <cell r="C16">
            <v>3.7436359626246341</v>
          </cell>
          <cell r="D16">
            <v>1.2323233709048589</v>
          </cell>
          <cell r="E16">
            <v>0.64234870875139438</v>
          </cell>
          <cell r="F16">
            <v>0.38067136129537477</v>
          </cell>
          <cell r="G16">
            <v>0.10619580700078826</v>
          </cell>
          <cell r="H16">
            <v>4.1092423084967619E-2</v>
          </cell>
          <cell r="I16">
            <v>1</v>
          </cell>
          <cell r="J16">
            <v>0.32096198349277832</v>
          </cell>
          <cell r="K16">
            <v>0.17509733616709569</v>
          </cell>
          <cell r="L16">
            <v>0.49206512092363963</v>
          </cell>
          <cell r="M16">
            <v>0.17607116671098977</v>
          </cell>
          <cell r="N16">
            <v>0.11438368985323032</v>
          </cell>
        </row>
      </sheetData>
      <sheetData sheetId="41"/>
      <sheetData sheetId="42"/>
      <sheetData sheetId="43"/>
      <sheetData sheetId="44"/>
      <sheetData sheetId="45">
        <row r="4">
          <cell r="C4">
            <v>4.5185634605651908</v>
          </cell>
          <cell r="D4">
            <v>1.6498121618127379</v>
          </cell>
          <cell r="E4">
            <v>0.8765130037565616</v>
          </cell>
          <cell r="F4">
            <v>0.20506854008144462</v>
          </cell>
          <cell r="G4">
            <v>7.6919161597730198E-2</v>
          </cell>
          <cell r="H4">
            <v>3.5531728981020229E-2</v>
          </cell>
          <cell r="I4">
            <v>1</v>
          </cell>
          <cell r="J4">
            <v>0.25593704274980406</v>
          </cell>
          <cell r="K4">
            <v>0.1364296371460367</v>
          </cell>
          <cell r="L4">
            <v>0.55956276358779122</v>
          </cell>
          <cell r="M4">
            <v>0.1306038492694381</v>
          </cell>
          <cell r="N4">
            <v>8.7049105470226276E-2</v>
          </cell>
        </row>
        <row r="5">
          <cell r="C5">
            <v>1.0974857847667083</v>
          </cell>
          <cell r="D5">
            <v>2.8837723111376214</v>
          </cell>
          <cell r="E5">
            <v>1.3050979908113405</v>
          </cell>
          <cell r="F5">
            <v>0.17212470847504882</v>
          </cell>
          <cell r="G5">
            <v>0.2600886574682344</v>
          </cell>
          <cell r="H5">
            <v>5.3145010327485608E-2</v>
          </cell>
          <cell r="I5">
            <v>1</v>
          </cell>
          <cell r="J5">
            <v>0.69741600477967358</v>
          </cell>
          <cell r="K5">
            <v>0.2036398143304283</v>
          </cell>
          <cell r="L5">
            <v>0.32344825469806665</v>
          </cell>
          <cell r="M5">
            <v>0.32904408894169263</v>
          </cell>
          <cell r="N5">
            <v>0.12947145744160934</v>
          </cell>
        </row>
        <row r="6">
          <cell r="C6">
            <v>5.2414254729379239</v>
          </cell>
          <cell r="D6">
            <v>2.3218449272287822</v>
          </cell>
          <cell r="E6">
            <v>1.3579264475607908</v>
          </cell>
          <cell r="F6">
            <v>0.3071133894855399</v>
          </cell>
          <cell r="G6">
            <v>0.12392187148359535</v>
          </cell>
          <cell r="H6">
            <v>5.4863293698671739E-2</v>
          </cell>
          <cell r="I6">
            <v>1</v>
          </cell>
          <cell r="J6">
            <v>0.33950088266988887</v>
          </cell>
          <cell r="K6">
            <v>0.21147113671178738</v>
          </cell>
          <cell r="L6">
            <v>0.39808768878100714</v>
          </cell>
          <cell r="M6">
            <v>0.1817127403529179</v>
          </cell>
          <cell r="N6">
            <v>0.13497735550041137</v>
          </cell>
        </row>
        <row r="7">
          <cell r="C7">
            <v>3.2998256559106465</v>
          </cell>
          <cell r="D7">
            <v>2.0467526433150902</v>
          </cell>
          <cell r="E7">
            <v>0.99728060675714914</v>
          </cell>
          <cell r="F7">
            <v>0.21572699785342478</v>
          </cell>
          <cell r="G7">
            <v>0.1022012440235146</v>
          </cell>
          <cell r="H7">
            <v>4.0420063040988809E-2</v>
          </cell>
          <cell r="I7">
            <v>0.99998258293752018</v>
          </cell>
          <cell r="J7">
            <v>0.36898202039380884</v>
          </cell>
          <cell r="K7">
            <v>0.15559962408805991</v>
          </cell>
          <cell r="L7">
            <v>0.30026031019601068</v>
          </cell>
          <cell r="M7">
            <v>0.18285710174067721</v>
          </cell>
          <cell r="N7">
            <v>9.9150571337340315E-2</v>
          </cell>
        </row>
        <row r="8">
          <cell r="C8">
            <v>4.9305894680917044</v>
          </cell>
          <cell r="D8">
            <v>1.1102222244917543</v>
          </cell>
          <cell r="E8">
            <v>1.3706447735377454</v>
          </cell>
          <cell r="F8">
            <v>0.33336193912607626</v>
          </cell>
          <cell r="G8">
            <v>6.1680271507838419E-2</v>
          </cell>
          <cell r="H8">
            <v>5.5648564053304109E-2</v>
          </cell>
          <cell r="I8">
            <v>1</v>
          </cell>
          <cell r="J8">
            <v>0.17236358837887417</v>
          </cell>
          <cell r="K8">
            <v>0.21387638600447464</v>
          </cell>
          <cell r="L8">
            <v>0.48526979837883805</v>
          </cell>
          <cell r="M8">
            <v>9.5623058947542972E-2</v>
          </cell>
          <cell r="N8">
            <v>0.13654109631118516</v>
          </cell>
        </row>
        <row r="9">
          <cell r="C9">
            <v>3.8630255251151699</v>
          </cell>
          <cell r="D9">
            <v>1.8449660052708396</v>
          </cell>
          <cell r="E9">
            <v>1.168129664373871</v>
          </cell>
          <cell r="F9">
            <v>0.26589176579755214</v>
          </cell>
          <cell r="G9">
            <v>9.6960148203264887E-2</v>
          </cell>
          <cell r="H9">
            <v>4.7467920495579775E-2</v>
          </cell>
          <cell r="I9">
            <v>1</v>
          </cell>
          <cell r="J9">
            <v>0.30857904296460437</v>
          </cell>
          <cell r="K9">
            <v>0.18200687443294941</v>
          </cell>
          <cell r="L9">
            <v>0.50248126823165618</v>
          </cell>
          <cell r="M9">
            <v>0.15916416365478506</v>
          </cell>
          <cell r="N9">
            <v>0.11620034085696411</v>
          </cell>
        </row>
        <row r="10">
          <cell r="C10">
            <v>7.5617301818798648</v>
          </cell>
          <cell r="D10">
            <v>1.7558025100362304</v>
          </cell>
          <cell r="E10">
            <v>2.0064287233527955</v>
          </cell>
          <cell r="F10">
            <v>0.49206117722292309</v>
          </cell>
          <cell r="G10">
            <v>9.0442889740847993E-2</v>
          </cell>
          <cell r="H10">
            <v>8.1200383916377586E-2</v>
          </cell>
          <cell r="I10">
            <v>1</v>
          </cell>
          <cell r="J10">
            <v>0.27920475335694411</v>
          </cell>
          <cell r="K10">
            <v>0.31289245123474235</v>
          </cell>
          <cell r="L10">
            <v>0.61823242407837598</v>
          </cell>
          <cell r="M10">
            <v>0.15196453117128245</v>
          </cell>
          <cell r="N10">
            <v>0.19961707189421837</v>
          </cell>
        </row>
        <row r="11">
          <cell r="C11">
            <v>14.032052021328276</v>
          </cell>
          <cell r="D11">
            <v>1.9628001342374952</v>
          </cell>
          <cell r="E11">
            <v>1.9476117589878061</v>
          </cell>
          <cell r="F11">
            <v>0.46208926150763291</v>
          </cell>
          <cell r="G11">
            <v>9.9358507124828951E-2</v>
          </cell>
          <cell r="H11">
            <v>7.8677980334205005E-2</v>
          </cell>
          <cell r="I11">
            <v>1</v>
          </cell>
          <cell r="J11">
            <v>0.33644348986616512</v>
          </cell>
          <cell r="K11">
            <v>0.30368294798661039</v>
          </cell>
          <cell r="L11">
            <v>0.61906521187419428</v>
          </cell>
          <cell r="M11">
            <v>0.18537186174366038</v>
          </cell>
          <cell r="N11">
            <v>0.19374403754034306</v>
          </cell>
        </row>
        <row r="12">
          <cell r="C12">
            <v>3.0832876665115312</v>
          </cell>
          <cell r="D12">
            <v>2.7170437098753419</v>
          </cell>
          <cell r="E12">
            <v>1.0488618140397559</v>
          </cell>
          <cell r="F12">
            <v>0.18670741058291826</v>
          </cell>
          <cell r="G12">
            <v>0.13632375166432306</v>
          </cell>
          <cell r="H12">
            <v>4.2507986932466879E-2</v>
          </cell>
          <cell r="I12">
            <v>1</v>
          </cell>
          <cell r="J12">
            <v>0.39524944646767046</v>
          </cell>
          <cell r="K12">
            <v>0.16356309111411488</v>
          </cell>
          <cell r="L12">
            <v>0.53966705465986442</v>
          </cell>
          <cell r="M12">
            <v>0.21777025699748376</v>
          </cell>
          <cell r="N12">
            <v>0.10426911837242814</v>
          </cell>
        </row>
        <row r="13">
          <cell r="C13">
            <v>8.4324890605282707</v>
          </cell>
          <cell r="D13">
            <v>1.4795798889104461</v>
          </cell>
          <cell r="E13">
            <v>1.4563514326451963</v>
          </cell>
          <cell r="F13">
            <v>0.36906271498433202</v>
          </cell>
          <cell r="G13">
            <v>7.0109359298598087E-2</v>
          </cell>
          <cell r="H13">
            <v>5.8765138998597213E-2</v>
          </cell>
          <cell r="I13">
            <v>1</v>
          </cell>
          <cell r="J13">
            <v>0.19825773272622949</v>
          </cell>
          <cell r="K13">
            <v>0.22699333997344448</v>
          </cell>
          <cell r="L13">
            <v>0.72899214192329487</v>
          </cell>
          <cell r="M13">
            <v>0.10950766899363823</v>
          </cell>
          <cell r="N13">
            <v>0.1451338427589712</v>
          </cell>
        </row>
        <row r="14">
          <cell r="C14">
            <v>10.663</v>
          </cell>
          <cell r="D14">
            <v>1.575</v>
          </cell>
          <cell r="E14">
            <v>1.7149999999999999</v>
          </cell>
          <cell r="F14">
            <v>0.45000000000000007</v>
          </cell>
          <cell r="G14">
            <v>8.4000000000000005E-2</v>
          </cell>
          <cell r="H14">
            <v>6.9000000000000006E-2</v>
          </cell>
          <cell r="I14">
            <v>1</v>
          </cell>
          <cell r="J14">
            <v>0.28999999999999998</v>
          </cell>
          <cell r="K14">
            <v>0.26700000000000002</v>
          </cell>
          <cell r="L14">
            <v>0.56499999999999995</v>
          </cell>
          <cell r="M14">
            <v>0.159</v>
          </cell>
          <cell r="N14">
            <v>0.17100000000000001</v>
          </cell>
        </row>
        <row r="15">
          <cell r="C15">
            <v>8.350448523420722</v>
          </cell>
          <cell r="D15">
            <v>1.8766861045157159</v>
          </cell>
          <cell r="E15">
            <v>1.865428604059898</v>
          </cell>
          <cell r="F15">
            <v>0.46721822028192378</v>
          </cell>
          <cell r="G15">
            <v>8.9077679201426258E-2</v>
          </cell>
          <cell r="H15">
            <v>7.5433652228608039E-2</v>
          </cell>
          <cell r="I15">
            <v>1</v>
          </cell>
          <cell r="J15">
            <v>0.24676362513413044</v>
          </cell>
          <cell r="K15">
            <v>0.29105950790397622</v>
          </cell>
          <cell r="L15">
            <v>0.65993911846775044</v>
          </cell>
          <cell r="M15">
            <v>0.14170935620183711</v>
          </cell>
          <cell r="N15">
            <v>0.18586286580338449</v>
          </cell>
        </row>
        <row r="16">
          <cell r="C16">
            <v>4.3692686897507942</v>
          </cell>
          <cell r="D16">
            <v>2.8829454702434698</v>
          </cell>
          <cell r="E16">
            <v>1.6597640385352053</v>
          </cell>
          <cell r="F16">
            <v>0.36561832360989571</v>
          </cell>
          <cell r="G16">
            <v>0.1569957451229054</v>
          </cell>
          <cell r="H16">
            <v>6.7209321864281815E-2</v>
          </cell>
          <cell r="I16">
            <v>1</v>
          </cell>
          <cell r="J16">
            <v>0.42842025404270623</v>
          </cell>
          <cell r="K16">
            <v>0.25918541713368248</v>
          </cell>
          <cell r="L16">
            <v>0.4881240751754603</v>
          </cell>
          <cell r="M16">
            <v>0.24898401949870344</v>
          </cell>
          <cell r="N16">
            <v>0.16530686447812867</v>
          </cell>
        </row>
      </sheetData>
      <sheetData sheetId="46"/>
      <sheetData sheetId="47"/>
      <sheetData sheetId="48"/>
      <sheetData sheetId="49"/>
      <sheetData sheetId="50">
        <row r="4">
          <cell r="C4">
            <v>1.0720000000000001</v>
          </cell>
          <cell r="D4">
            <v>0.42799999999999994</v>
          </cell>
          <cell r="E4">
            <v>0.106</v>
          </cell>
          <cell r="F4">
            <v>6.0999999999999999E-2</v>
          </cell>
          <cell r="G4">
            <v>2.3E-2</v>
          </cell>
          <cell r="H4">
            <v>5.9999999999999993E-3</v>
          </cell>
          <cell r="I4">
            <v>1</v>
          </cell>
          <cell r="J4">
            <v>7.4999999999999997E-2</v>
          </cell>
          <cell r="K4">
            <v>2.5999999999999999E-2</v>
          </cell>
          <cell r="L4">
            <v>0.627</v>
          </cell>
          <cell r="M4">
            <v>4.2999999999999997E-2</v>
          </cell>
          <cell r="N4">
            <v>1.7000000000000001E-2</v>
          </cell>
        </row>
        <row r="5">
          <cell r="C5">
            <v>1.5072967822316159</v>
          </cell>
          <cell r="D5">
            <v>0.28213806622379051</v>
          </cell>
          <cell r="E5">
            <v>0.3406351093389402</v>
          </cell>
          <cell r="F5">
            <v>0.2059225944478171</v>
          </cell>
          <cell r="G5">
            <v>2.3935785309876459E-2</v>
          </cell>
          <cell r="H5">
            <v>1.9615928887154861E-2</v>
          </cell>
          <cell r="I5">
            <v>1</v>
          </cell>
          <cell r="J5">
            <v>7.5446155364831999E-2</v>
          </cell>
          <cell r="K5">
            <v>8.1918290668393526E-2</v>
          </cell>
          <cell r="L5">
            <v>0.56694343905190148</v>
          </cell>
          <cell r="M5">
            <v>4.1151254589281115E-2</v>
          </cell>
          <cell r="N5">
            <v>5.4520795550570225E-2</v>
          </cell>
        </row>
        <row r="6">
          <cell r="C6">
            <v>1.3758980716276707</v>
          </cell>
          <cell r="D6">
            <v>0.66218774179270123</v>
          </cell>
          <cell r="E6">
            <v>0.29343227650941761</v>
          </cell>
          <cell r="F6">
            <v>0.14145797436513025</v>
          </cell>
          <cell r="G6">
            <v>6.6759297018024424E-2</v>
          </cell>
          <cell r="H6">
            <v>1.6476511099268655E-2</v>
          </cell>
          <cell r="I6">
            <v>1</v>
          </cell>
          <cell r="J6">
            <v>0.16955957213705083</v>
          </cell>
          <cell r="K6">
            <v>7.0569597148800858E-2</v>
          </cell>
          <cell r="L6">
            <v>0.30874104150305709</v>
          </cell>
          <cell r="M6">
            <v>9.3447120307786638E-2</v>
          </cell>
          <cell r="N6">
            <v>4.7107512442928094E-2</v>
          </cell>
        </row>
        <row r="7">
          <cell r="C7">
            <v>2.3896545583558084</v>
          </cell>
          <cell r="D7">
            <v>1.7761099391435253</v>
          </cell>
          <cell r="E7">
            <v>0.36338116941010384</v>
          </cell>
          <cell r="F7">
            <v>0.19281966850248375</v>
          </cell>
          <cell r="G7">
            <v>0.10579272112508256</v>
          </cell>
          <cell r="H7">
            <v>2.0451389904054942E-2</v>
          </cell>
          <cell r="I7">
            <v>0.9989354917418124</v>
          </cell>
          <cell r="J7">
            <v>0.34698608426847027</v>
          </cell>
          <cell r="K7">
            <v>8.742666788299655E-2</v>
          </cell>
          <cell r="L7">
            <v>0.42162071620364389</v>
          </cell>
          <cell r="M7">
            <v>0.1906327448466264</v>
          </cell>
          <cell r="N7">
            <v>5.8349256299718523E-2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3.6723564349406828</v>
          </cell>
          <cell r="D9">
            <v>0.73774062724370326</v>
          </cell>
          <cell r="E9">
            <v>0.5939366536926769</v>
          </cell>
          <cell r="F9">
            <v>0.35265158345440611</v>
          </cell>
          <cell r="G9">
            <v>6.0421894281260935E-2</v>
          </cell>
          <cell r="H9">
            <v>3.3873374798601363E-2</v>
          </cell>
          <cell r="I9">
            <v>1</v>
          </cell>
          <cell r="J9">
            <v>0.1742854078938425</v>
          </cell>
          <cell r="K9">
            <v>0.14252796098343737</v>
          </cell>
          <cell r="L9">
            <v>0.4498419660251764</v>
          </cell>
          <cell r="M9">
            <v>9.4729190634703656E-2</v>
          </cell>
          <cell r="N9">
            <v>9.5870716183580104E-2</v>
          </cell>
        </row>
        <row r="10">
          <cell r="C10">
            <v>2.5504608683496262</v>
          </cell>
          <cell r="D10">
            <v>0.37191062220558968</v>
          </cell>
          <cell r="E10">
            <v>0.4268730371572243</v>
          </cell>
          <cell r="F10">
            <v>0.25701531131980199</v>
          </cell>
          <cell r="G10">
            <v>3.1109650520976681E-2</v>
          </cell>
          <cell r="H10">
            <v>2.432130744173085E-2</v>
          </cell>
          <cell r="I10">
            <v>1</v>
          </cell>
          <cell r="J10">
            <v>8.7464547882023902E-2</v>
          </cell>
          <cell r="K10">
            <v>0.10266548972808044</v>
          </cell>
          <cell r="L10">
            <v>0.76492556450308646</v>
          </cell>
          <cell r="M10">
            <v>4.6678651622271854E-2</v>
          </cell>
          <cell r="N10">
            <v>6.8939927414340477E-2</v>
          </cell>
        </row>
        <row r="11">
          <cell r="C11">
            <v>9.4366958296238685</v>
          </cell>
          <cell r="D11">
            <v>0.82110085327239968</v>
          </cell>
          <cell r="E11">
            <v>0.55970148623128024</v>
          </cell>
          <cell r="F11">
            <v>0.33233533231916029</v>
          </cell>
          <cell r="G11">
            <v>6.2337795645725572E-2</v>
          </cell>
          <cell r="H11">
            <v>3.1601935380675204E-2</v>
          </cell>
          <cell r="I11">
            <v>1</v>
          </cell>
          <cell r="J11">
            <v>0.19204452847033351</v>
          </cell>
          <cell r="K11">
            <v>0.13445386445114468</v>
          </cell>
          <cell r="L11">
            <v>0.65069376248366317</v>
          </cell>
          <cell r="M11">
            <v>0.10737587795299865</v>
          </cell>
          <cell r="N11">
            <v>9.0335981868531368E-2</v>
          </cell>
        </row>
        <row r="12">
          <cell r="C12">
            <v>1.3869863066524253</v>
          </cell>
          <cell r="D12">
            <v>0.93212033756970114</v>
          </cell>
          <cell r="E12">
            <v>0.2127942265803392</v>
          </cell>
          <cell r="F12">
            <v>8.9132669850729068E-2</v>
          </cell>
          <cell r="G12">
            <v>7.1457020433636761E-2</v>
          </cell>
          <cell r="H12">
            <v>1.2205778977110518E-2</v>
          </cell>
          <cell r="I12">
            <v>1</v>
          </cell>
          <cell r="J12">
            <v>0.21077847647417805</v>
          </cell>
          <cell r="K12">
            <v>5.1601230118914432E-2</v>
          </cell>
          <cell r="L12">
            <v>0.72063920097617651</v>
          </cell>
          <cell r="M12">
            <v>0.11747817179833214</v>
          </cell>
          <cell r="N12">
            <v>3.4171458286601467E-2</v>
          </cell>
        </row>
        <row r="13">
          <cell r="C13">
            <v>4.5383083724815894</v>
          </cell>
          <cell r="D13">
            <v>0.67926334183405312</v>
          </cell>
          <cell r="E13">
            <v>0.51731191321365744</v>
          </cell>
          <cell r="F13">
            <v>0.31073078872015852</v>
          </cell>
          <cell r="G13">
            <v>5.7767829241219933E-2</v>
          </cell>
          <cell r="H13">
            <v>2.9254298161284737E-2</v>
          </cell>
          <cell r="I13">
            <v>0.99959319493434251</v>
          </cell>
          <cell r="J13">
            <v>0.19033295342052828</v>
          </cell>
          <cell r="K13">
            <v>0.12427507976787998</v>
          </cell>
          <cell r="L13">
            <v>0.6781838505660589</v>
          </cell>
          <cell r="M13">
            <v>0.10014439002577992</v>
          </cell>
          <cell r="N13">
            <v>8.3383654530577944E-2</v>
          </cell>
        </row>
        <row r="14">
          <cell r="C14">
            <v>3.7550000000000003</v>
          </cell>
          <cell r="D14">
            <v>0.54800000000000004</v>
          </cell>
          <cell r="E14">
            <v>0.31900000000000001</v>
          </cell>
          <cell r="F14">
            <v>0.78500000000000003</v>
          </cell>
          <cell r="G14">
            <v>6.2E-2</v>
          </cell>
          <cell r="H14">
            <v>1.7999999999999999E-2</v>
          </cell>
          <cell r="I14">
            <v>1</v>
          </cell>
          <cell r="J14">
            <v>0.18099999999999999</v>
          </cell>
          <cell r="K14">
            <v>7.6999999999999999E-2</v>
          </cell>
          <cell r="L14">
            <v>0.43999999999999995</v>
          </cell>
          <cell r="M14">
            <v>9.8000000000000004E-2</v>
          </cell>
          <cell r="N14">
            <v>5.0999999999999997E-2</v>
          </cell>
        </row>
        <row r="15">
          <cell r="C15">
            <v>4.559252174590088</v>
          </cell>
          <cell r="D15">
            <v>0.85606246406365338</v>
          </cell>
          <cell r="E15">
            <v>0.52285795074050767</v>
          </cell>
          <cell r="F15">
            <v>0.31264391215765613</v>
          </cell>
          <cell r="G15">
            <v>6.2697101915774489E-2</v>
          </cell>
          <cell r="H15">
            <v>2.9568659744441166E-2</v>
          </cell>
          <cell r="I15">
            <v>1</v>
          </cell>
          <cell r="J15">
            <v>0.19964814730232072</v>
          </cell>
          <cell r="K15">
            <v>0.12592550547154463</v>
          </cell>
          <cell r="L15">
            <v>0.54417108243712942</v>
          </cell>
          <cell r="M15">
            <v>0.12054824257075004</v>
          </cell>
          <cell r="N15">
            <v>8.4163396418091285E-2</v>
          </cell>
        </row>
        <row r="16">
          <cell r="C16">
            <v>3.967747575035435</v>
          </cell>
          <cell r="D16">
            <v>1.130156857621466</v>
          </cell>
          <cell r="E16">
            <v>0.66141910568150042</v>
          </cell>
          <cell r="F16">
            <v>0.40072858944789602</v>
          </cell>
          <cell r="G16">
            <v>8.5041865237513975E-2</v>
          </cell>
          <cell r="H16">
            <v>3.7080352544288465E-2</v>
          </cell>
          <cell r="I16">
            <v>1</v>
          </cell>
          <cell r="J16">
            <v>0.25145009019987824</v>
          </cell>
          <cell r="K16">
            <v>0.15915079538654714</v>
          </cell>
          <cell r="L16">
            <v>0.48818707743498208</v>
          </cell>
          <cell r="M16">
            <v>0.13513588671844959</v>
          </cell>
          <cell r="N16">
            <v>0.10673938906682763</v>
          </cell>
        </row>
      </sheetData>
      <sheetData sheetId="51"/>
      <sheetData sheetId="52"/>
      <sheetData sheetId="53"/>
      <sheetData sheetId="54"/>
      <sheetData sheetId="55">
        <row r="4">
          <cell r="C4">
            <v>5.592289967761392</v>
          </cell>
          <cell r="D4">
            <v>2.5278535398833273</v>
          </cell>
          <cell r="E4">
            <v>1.1676441865348695</v>
          </cell>
          <cell r="F4">
            <v>0.1702889004512857</v>
          </cell>
          <cell r="G4">
            <v>0.14217090533153673</v>
          </cell>
          <cell r="H4">
            <v>5.763525418800311E-2</v>
          </cell>
          <cell r="I4">
            <v>1</v>
          </cell>
          <cell r="J4">
            <v>0.53608102133942448</v>
          </cell>
          <cell r="K4">
            <v>0.21218743641594401</v>
          </cell>
          <cell r="L4">
            <v>0.45240221061225061</v>
          </cell>
          <cell r="M4">
            <v>0.26937394643216134</v>
          </cell>
          <cell r="N4">
            <v>0.12403489331428524</v>
          </cell>
        </row>
        <row r="5">
          <cell r="C5">
            <v>2.3352522076431912</v>
          </cell>
          <cell r="D5">
            <v>1.543239120933964</v>
          </cell>
          <cell r="E5">
            <v>1.4018864288281339</v>
          </cell>
          <cell r="F5">
            <v>1.0830583043959668E-3</v>
          </cell>
          <cell r="G5">
            <v>0.10776677546935555</v>
          </cell>
          <cell r="H5">
            <v>6.9479978694643896E-2</v>
          </cell>
          <cell r="I5">
            <v>1</v>
          </cell>
          <cell r="J5">
            <v>0.32327515505099103</v>
          </cell>
          <cell r="K5">
            <v>0.25445476587198884</v>
          </cell>
          <cell r="L5">
            <v>0.61986678309851828</v>
          </cell>
          <cell r="M5">
            <v>0.17603634060763351</v>
          </cell>
          <cell r="N5">
            <v>0.14916560268912063</v>
          </cell>
        </row>
        <row r="6">
          <cell r="C6">
            <v>4.0821038441454203</v>
          </cell>
          <cell r="D6">
            <v>2.5373961394133886</v>
          </cell>
          <cell r="E6">
            <v>1.7001650112340612</v>
          </cell>
          <cell r="F6">
            <v>0</v>
          </cell>
          <cell r="G6">
            <v>0.163310003145896</v>
          </cell>
          <cell r="H6">
            <v>8.4210575282923111E-2</v>
          </cell>
          <cell r="I6">
            <v>1</v>
          </cell>
          <cell r="J6">
            <v>0.50493648597208229</v>
          </cell>
          <cell r="K6">
            <v>0.30851569300497689</v>
          </cell>
          <cell r="L6">
            <v>0.46160214426882606</v>
          </cell>
          <cell r="M6">
            <v>0.25215551344566456</v>
          </cell>
          <cell r="N6">
            <v>0.18094317028775286</v>
          </cell>
        </row>
        <row r="7">
          <cell r="C7">
            <v>1.6845188487226472</v>
          </cell>
          <cell r="D7">
            <v>1.7998157085419084</v>
          </cell>
          <cell r="E7">
            <v>0.94106768272541264</v>
          </cell>
          <cell r="F7">
            <v>6.9074482337100604E-2</v>
          </cell>
          <cell r="G7">
            <v>0.11816828149564998</v>
          </cell>
          <cell r="H7">
            <v>4.6650218335480116E-2</v>
          </cell>
          <cell r="I7">
            <v>1</v>
          </cell>
          <cell r="J7">
            <v>0.47674012153068696</v>
          </cell>
          <cell r="K7">
            <v>0.1710183736523932</v>
          </cell>
          <cell r="L7">
            <v>0.23533467536847136</v>
          </cell>
          <cell r="M7">
            <v>0.2088371805830318</v>
          </cell>
          <cell r="N7">
            <v>0.10021518083749684</v>
          </cell>
        </row>
        <row r="8">
          <cell r="C8">
            <v>3.4094923253641181</v>
          </cell>
          <cell r="D8">
            <v>1.7105323866662296</v>
          </cell>
          <cell r="E8">
            <v>1.4851206986269299</v>
          </cell>
          <cell r="F8">
            <v>0</v>
          </cell>
          <cell r="G8">
            <v>0.11730203549705506</v>
          </cell>
          <cell r="H8">
            <v>7.3437553827409074E-2</v>
          </cell>
          <cell r="I8">
            <v>1</v>
          </cell>
          <cell r="J8">
            <v>0.38866247111834007</v>
          </cell>
          <cell r="K8">
            <v>0.26939323676203175</v>
          </cell>
          <cell r="L8">
            <v>0.38758296030898415</v>
          </cell>
          <cell r="M8">
            <v>0.18869278367400769</v>
          </cell>
          <cell r="N8">
            <v>0.1579357845547977</v>
          </cell>
        </row>
        <row r="9">
          <cell r="C9">
            <v>4.1380019199338811</v>
          </cell>
          <cell r="D9">
            <v>2.6378875667695709</v>
          </cell>
          <cell r="E9">
            <v>1.694218679267967</v>
          </cell>
          <cell r="F9">
            <v>0.21589538509345038</v>
          </cell>
          <cell r="G9">
            <v>0.15746886338600011</v>
          </cell>
          <cell r="H9">
            <v>8.3795316925040594E-2</v>
          </cell>
          <cell r="I9">
            <v>1</v>
          </cell>
          <cell r="J9">
            <v>0.53810658941973011</v>
          </cell>
          <cell r="K9">
            <v>0.3075272497299042</v>
          </cell>
          <cell r="L9">
            <v>0.53500852608127214</v>
          </cell>
          <cell r="M9">
            <v>0.26385593841203192</v>
          </cell>
          <cell r="N9">
            <v>0.18035182100510641</v>
          </cell>
        </row>
        <row r="10">
          <cell r="C10">
            <v>3.9288117844454549</v>
          </cell>
          <cell r="D10">
            <v>2.59741040074953</v>
          </cell>
          <cell r="E10">
            <v>1.8157554673127434</v>
          </cell>
          <cell r="F10">
            <v>0</v>
          </cell>
          <cell r="G10">
            <v>0.1504299719444164</v>
          </cell>
          <cell r="H10">
            <v>8.9745240843650542E-2</v>
          </cell>
          <cell r="I10">
            <v>1</v>
          </cell>
          <cell r="J10">
            <v>0.46436151983243223</v>
          </cell>
          <cell r="K10">
            <v>0.32901522341648004</v>
          </cell>
          <cell r="L10">
            <v>0.58499521030475876</v>
          </cell>
          <cell r="M10">
            <v>0.2462742783351603</v>
          </cell>
          <cell r="N10">
            <v>0.1930750200439906</v>
          </cell>
        </row>
        <row r="11">
          <cell r="C11">
            <v>12.561516585558914</v>
          </cell>
          <cell r="D11">
            <v>2.7045244184977979</v>
          </cell>
          <cell r="E11">
            <v>2.360050062546196</v>
          </cell>
          <cell r="F11">
            <v>0</v>
          </cell>
          <cell r="G11">
            <v>0.15890014042140321</v>
          </cell>
          <cell r="H11">
            <v>0.11657075658403646</v>
          </cell>
          <cell r="I11">
            <v>1</v>
          </cell>
          <cell r="J11">
            <v>0.51686043115646552</v>
          </cell>
          <cell r="K11">
            <v>0.42760996588147027</v>
          </cell>
          <cell r="L11">
            <v>0.5800115962685628</v>
          </cell>
          <cell r="M11">
            <v>0.28671281085317224</v>
          </cell>
          <cell r="N11">
            <v>0.25104260501260922</v>
          </cell>
        </row>
        <row r="12">
          <cell r="C12">
            <v>3.0757206578291822</v>
          </cell>
          <cell r="D12">
            <v>2.9763703937462131</v>
          </cell>
          <cell r="E12">
            <v>1.6257829423457091</v>
          </cell>
          <cell r="F12">
            <v>0.24096826595399548</v>
          </cell>
          <cell r="G12">
            <v>0.18926749038784718</v>
          </cell>
          <cell r="H12">
            <v>8.0502640692924288E-2</v>
          </cell>
          <cell r="I12">
            <v>1</v>
          </cell>
          <cell r="J12">
            <v>0.52721242556523507</v>
          </cell>
          <cell r="K12">
            <v>0.2949241849083607</v>
          </cell>
          <cell r="L12">
            <v>0.54304491368228169</v>
          </cell>
          <cell r="M12">
            <v>0.29754917787930257</v>
          </cell>
          <cell r="N12">
            <v>0.17289875691898918</v>
          </cell>
        </row>
        <row r="13">
          <cell r="C13">
            <v>7.1166523925220195</v>
          </cell>
          <cell r="D13">
            <v>1.8923420736685952</v>
          </cell>
          <cell r="E13">
            <v>1.7517463918759515</v>
          </cell>
          <cell r="F13">
            <v>0.33953202342219529</v>
          </cell>
          <cell r="G13">
            <v>0.10513116680090864</v>
          </cell>
          <cell r="H13">
            <v>8.6530627035014032E-2</v>
          </cell>
          <cell r="I13">
            <v>1</v>
          </cell>
          <cell r="J13">
            <v>0.30407005890124622</v>
          </cell>
          <cell r="K13">
            <v>0.31734813975785464</v>
          </cell>
          <cell r="L13">
            <v>0.69731908151020883</v>
          </cell>
          <cell r="M13">
            <v>0.17025438623290268</v>
          </cell>
          <cell r="N13">
            <v>0.18657389179219949</v>
          </cell>
        </row>
        <row r="14">
          <cell r="C14">
            <v>9.843</v>
          </cell>
          <cell r="D14">
            <v>2.37</v>
          </cell>
          <cell r="E14">
            <v>2.2690000000000001</v>
          </cell>
          <cell r="F14">
            <v>0.48599999999999999</v>
          </cell>
          <cell r="G14">
            <v>0.13400000000000001</v>
          </cell>
          <cell r="H14">
            <v>0.112</v>
          </cell>
          <cell r="I14">
            <v>1</v>
          </cell>
          <cell r="J14">
            <v>0.438</v>
          </cell>
          <cell r="K14">
            <v>0.41099999999999998</v>
          </cell>
          <cell r="L14">
            <v>0.57299999999999995</v>
          </cell>
          <cell r="M14">
            <v>0.23300000000000001</v>
          </cell>
          <cell r="N14">
            <v>0.24099999999999999</v>
          </cell>
        </row>
        <row r="15">
          <cell r="C15">
            <v>6.3362251779051881</v>
          </cell>
          <cell r="D15">
            <v>2.4181514720700559</v>
          </cell>
          <cell r="E15">
            <v>2.2692293814173174</v>
          </cell>
          <cell r="F15">
            <v>0</v>
          </cell>
          <cell r="G15">
            <v>0.13890477459895101</v>
          </cell>
          <cell r="H15">
            <v>0.11222259037934806</v>
          </cell>
          <cell r="I15">
            <v>1</v>
          </cell>
          <cell r="J15">
            <v>0.39920497709295838</v>
          </cell>
          <cell r="K15">
            <v>0.41126402971247517</v>
          </cell>
          <cell r="L15">
            <v>0.62628396476783343</v>
          </cell>
          <cell r="M15">
            <v>0.22375975135637158</v>
          </cell>
          <cell r="N15">
            <v>0.24140272790091985</v>
          </cell>
        </row>
        <row r="16">
          <cell r="C16">
            <v>4.2881613786611767</v>
          </cell>
          <cell r="D16">
            <v>2.9854168538618833</v>
          </cell>
          <cell r="E16">
            <v>2.1188829782055021</v>
          </cell>
          <cell r="F16">
            <v>5.4916542708556325E-3</v>
          </cell>
          <cell r="G16">
            <v>0.18702277478854459</v>
          </cell>
          <cell r="H16">
            <v>0.10452691918321512</v>
          </cell>
          <cell r="I16">
            <v>1</v>
          </cell>
          <cell r="J16">
            <v>0.50259302230658121</v>
          </cell>
          <cell r="K16">
            <v>0.38403479433389154</v>
          </cell>
          <cell r="L16">
            <v>0.54639814666497311</v>
          </cell>
          <cell r="M16">
            <v>0.30346627253829028</v>
          </cell>
          <cell r="N16">
            <v>0.22546241663978017</v>
          </cell>
        </row>
      </sheetData>
      <sheetData sheetId="56"/>
      <sheetData sheetId="57"/>
      <sheetData sheetId="58"/>
      <sheetData sheetId="59"/>
      <sheetData sheetId="60">
        <row r="4">
          <cell r="C4">
            <v>5.3796566353975086</v>
          </cell>
          <cell r="D4">
            <v>1.9791035945425299</v>
          </cell>
          <cell r="E4">
            <v>0.7674284354661135</v>
          </cell>
          <cell r="F4">
            <v>0.19312157037834399</v>
          </cell>
          <cell r="G4">
            <v>8.5629936530984219E-2</v>
          </cell>
          <cell r="H4">
            <v>2.8765642170761808E-2</v>
          </cell>
          <cell r="I4">
            <v>1</v>
          </cell>
          <cell r="J4">
            <v>0.31541093874064452</v>
          </cell>
          <cell r="K4">
            <v>0.11582260177882286</v>
          </cell>
          <cell r="L4">
            <v>0.49443434775053502</v>
          </cell>
          <cell r="M4">
            <v>0.16656263621095557</v>
          </cell>
          <cell r="N4">
            <v>7.5764331770831736E-2</v>
          </cell>
        </row>
        <row r="5">
          <cell r="C5">
            <v>5.6362240349331296</v>
          </cell>
          <cell r="D5">
            <v>0.38012400566024307</v>
          </cell>
          <cell r="E5">
            <v>0.83171566541355102</v>
          </cell>
          <cell r="F5">
            <v>0</v>
          </cell>
          <cell r="G5">
            <v>1.8913415645857374E-2</v>
          </cell>
          <cell r="H5">
            <v>3.0956707822928684E-2</v>
          </cell>
          <cell r="I5">
            <v>1</v>
          </cell>
          <cell r="J5">
            <v>7.0509355326525108E-2</v>
          </cell>
          <cell r="K5">
            <v>0.12579796984033387</v>
          </cell>
          <cell r="L5">
            <v>0.73275467766326252</v>
          </cell>
          <cell r="M5">
            <v>3.8754677663262557E-2</v>
          </cell>
          <cell r="N5">
            <v>8.1870123468786055E-2</v>
          </cell>
        </row>
        <row r="6">
          <cell r="C6">
            <v>6.3248314654494147</v>
          </cell>
          <cell r="D6">
            <v>1.5840870896229138</v>
          </cell>
          <cell r="E6">
            <v>1.0464861802965721</v>
          </cell>
          <cell r="F6">
            <v>0</v>
          </cell>
          <cell r="G6">
            <v>7.2766339873419281E-2</v>
          </cell>
          <cell r="H6">
            <v>3.897516451048022E-2</v>
          </cell>
          <cell r="I6">
            <v>1</v>
          </cell>
          <cell r="J6">
            <v>0.23337067033401365</v>
          </cell>
          <cell r="K6">
            <v>0.1579231184354534</v>
          </cell>
          <cell r="L6">
            <v>0.46158856965317918</v>
          </cell>
          <cell r="M6">
            <v>0.1211052429835601</v>
          </cell>
          <cell r="N6">
            <v>0.10313925535190653</v>
          </cell>
        </row>
        <row r="7">
          <cell r="C7">
            <v>2.0211957378189593</v>
          </cell>
          <cell r="D7">
            <v>2.7266822545376379</v>
          </cell>
          <cell r="E7">
            <v>0.61487609776671648</v>
          </cell>
          <cell r="F7">
            <v>0</v>
          </cell>
          <cell r="G7">
            <v>0.10878741613109649</v>
          </cell>
          <cell r="H7">
            <v>2.3026134071078869E-2</v>
          </cell>
          <cell r="I7">
            <v>0.99996550192661016</v>
          </cell>
          <cell r="J7">
            <v>0.49138582973036288</v>
          </cell>
          <cell r="K7">
            <v>9.2651302405882735E-2</v>
          </cell>
          <cell r="L7">
            <v>0.31938025862883951</v>
          </cell>
          <cell r="M7">
            <v>0.24445352044305257</v>
          </cell>
          <cell r="N7">
            <v>6.0476705309607651E-2</v>
          </cell>
        </row>
        <row r="8">
          <cell r="C8">
            <v>5.4060098562993373</v>
          </cell>
          <cell r="D8">
            <v>0.90880965694925864</v>
          </cell>
          <cell r="E8">
            <v>1.0625957125111869</v>
          </cell>
          <cell r="F8">
            <v>0</v>
          </cell>
          <cell r="G8">
            <v>4.4799084062750835E-2</v>
          </cell>
          <cell r="H8">
            <v>3.9266724473324015E-2</v>
          </cell>
          <cell r="I8">
            <v>1</v>
          </cell>
          <cell r="J8">
            <v>0.15055634920932406</v>
          </cell>
          <cell r="K8">
            <v>0.16033580302964168</v>
          </cell>
          <cell r="L8">
            <v>0.45491438399926515</v>
          </cell>
          <cell r="M8">
            <v>7.8978151275430841E-2</v>
          </cell>
          <cell r="N8">
            <v>0.10479215582877245</v>
          </cell>
        </row>
        <row r="9">
          <cell r="C9">
            <v>3.7527056566634549</v>
          </cell>
          <cell r="D9">
            <v>1.6003559853588263</v>
          </cell>
          <cell r="E9">
            <v>0.8179504251549945</v>
          </cell>
          <cell r="F9">
            <v>0</v>
          </cell>
          <cell r="G9">
            <v>7.1025683518423172E-2</v>
          </cell>
          <cell r="H9">
            <v>3.0697367850886996E-2</v>
          </cell>
          <cell r="I9">
            <v>1</v>
          </cell>
          <cell r="J9">
            <v>0.24302220089100715</v>
          </cell>
          <cell r="K9">
            <v>0.12335341638777048</v>
          </cell>
          <cell r="L9">
            <v>0.47484306774542484</v>
          </cell>
          <cell r="M9">
            <v>0.12910678434158041</v>
          </cell>
          <cell r="N9">
            <v>8.0507955104087744E-2</v>
          </cell>
        </row>
        <row r="10">
          <cell r="C10">
            <v>9.3563135836325309</v>
          </cell>
          <cell r="D10">
            <v>1.3686583117280915</v>
          </cell>
          <cell r="E10">
            <v>1.7263320713479018</v>
          </cell>
          <cell r="F10">
            <v>0</v>
          </cell>
          <cell r="G10">
            <v>6.4381891163347665E-2</v>
          </cell>
          <cell r="H10">
            <v>6.4264109145407311E-2</v>
          </cell>
          <cell r="I10">
            <v>1</v>
          </cell>
          <cell r="J10">
            <v>0.19866077644387589</v>
          </cell>
          <cell r="K10">
            <v>0.26012846937245743</v>
          </cell>
          <cell r="L10">
            <v>0.60921472382351238</v>
          </cell>
          <cell r="M10">
            <v>0.1166764058739027</v>
          </cell>
          <cell r="N10">
            <v>0.17026350038678101</v>
          </cell>
        </row>
        <row r="11">
          <cell r="C11">
            <v>13.126195087068309</v>
          </cell>
          <cell r="D11">
            <v>1.668193774108913</v>
          </cell>
          <cell r="E11">
            <v>1.4333377709540205</v>
          </cell>
          <cell r="F11">
            <v>0</v>
          </cell>
          <cell r="G11">
            <v>7.3695640705183266E-2</v>
          </cell>
          <cell r="H11">
            <v>5.3540896371256412E-2</v>
          </cell>
          <cell r="I11">
            <v>1</v>
          </cell>
          <cell r="J11">
            <v>0.24311686974290925</v>
          </cell>
          <cell r="K11">
            <v>0.21592540914816846</v>
          </cell>
          <cell r="L11">
            <v>0.62608429367380525</v>
          </cell>
          <cell r="M11">
            <v>0.13900645457115504</v>
          </cell>
          <cell r="N11">
            <v>0.14140948486250729</v>
          </cell>
        </row>
        <row r="12">
          <cell r="C12">
            <v>3.2876505795278375</v>
          </cell>
          <cell r="D12">
            <v>2.1470535978688865</v>
          </cell>
          <cell r="E12">
            <v>0.78368924234758652</v>
          </cell>
          <cell r="F12">
            <v>0</v>
          </cell>
          <cell r="G12">
            <v>9.9760411694666401E-2</v>
          </cell>
          <cell r="H12">
            <v>2.9201327727811418E-2</v>
          </cell>
          <cell r="I12">
            <v>1</v>
          </cell>
          <cell r="J12">
            <v>0.31621813393467035</v>
          </cell>
          <cell r="K12">
            <v>0.11808560380420276</v>
          </cell>
          <cell r="L12">
            <v>0.5438737125244627</v>
          </cell>
          <cell r="M12">
            <v>0.1791117112531862</v>
          </cell>
          <cell r="N12">
            <v>7.7416652880646378E-2</v>
          </cell>
        </row>
        <row r="13">
          <cell r="C13">
            <v>8.7449495882984252</v>
          </cell>
          <cell r="D13">
            <v>1.3948089451311807</v>
          </cell>
          <cell r="E13">
            <v>1.2597924070477129</v>
          </cell>
          <cell r="F13">
            <v>0</v>
          </cell>
          <cell r="G13">
            <v>6.0842960995307546E-2</v>
          </cell>
          <cell r="H13">
            <v>4.6992190222826191E-2</v>
          </cell>
          <cell r="I13">
            <v>1</v>
          </cell>
          <cell r="J13">
            <v>0.18373510430057066</v>
          </cell>
          <cell r="K13">
            <v>0.18990780965632925</v>
          </cell>
          <cell r="L13">
            <v>0.71668058954470215</v>
          </cell>
          <cell r="M13">
            <v>0.10816350311600435</v>
          </cell>
          <cell r="N13">
            <v>0.12405138741648497</v>
          </cell>
        </row>
        <row r="14">
          <cell r="C14">
            <v>11.25</v>
          </cell>
          <cell r="D14">
            <v>1.5340000000000003</v>
          </cell>
          <cell r="E14">
            <v>1.343</v>
          </cell>
          <cell r="F14">
            <v>0</v>
          </cell>
          <cell r="G14">
            <v>7.0999999999999994E-2</v>
          </cell>
          <cell r="H14">
            <v>0.05</v>
          </cell>
          <cell r="I14">
            <v>1</v>
          </cell>
          <cell r="J14">
            <v>0.248</v>
          </cell>
          <cell r="K14">
            <v>0.20200000000000001</v>
          </cell>
          <cell r="L14">
            <v>0.58099999999999996</v>
          </cell>
          <cell r="M14">
            <v>0.14499999999999999</v>
          </cell>
          <cell r="N14">
            <v>0.13200000000000001</v>
          </cell>
        </row>
        <row r="15">
          <cell r="C15">
            <v>9.539770025200113</v>
          </cell>
          <cell r="D15">
            <v>1.3993465402532983</v>
          </cell>
          <cell r="E15">
            <v>1.4488776368218637</v>
          </cell>
          <cell r="F15">
            <v>0</v>
          </cell>
          <cell r="G15">
            <v>5.870195938027966E-2</v>
          </cell>
          <cell r="H15">
            <v>5.3875378918269504E-2</v>
          </cell>
          <cell r="I15">
            <v>1</v>
          </cell>
          <cell r="J15">
            <v>0.17969531269267583</v>
          </cell>
          <cell r="K15">
            <v>0.21828719733017279</v>
          </cell>
          <cell r="L15">
            <v>0.6647750753459607</v>
          </cell>
          <cell r="M15">
            <v>0.10694573812671002</v>
          </cell>
          <cell r="N15">
            <v>0.14269665367079365</v>
          </cell>
        </row>
        <row r="16">
          <cell r="C16">
            <v>6.9114021920504722</v>
          </cell>
          <cell r="D16">
            <v>2.130156460728998</v>
          </cell>
          <cell r="E16">
            <v>1.6508693932730392</v>
          </cell>
          <cell r="F16">
            <v>4.7535960343786298E-3</v>
          </cell>
          <cell r="G16">
            <v>9.3807038537303697E-2</v>
          </cell>
          <cell r="H16">
            <v>6.1322267220206853E-2</v>
          </cell>
          <cell r="I16">
            <v>1</v>
          </cell>
          <cell r="J16">
            <v>0.25444827605826409</v>
          </cell>
          <cell r="K16">
            <v>0.24890774632360627</v>
          </cell>
          <cell r="L16">
            <v>0.65100959009322057</v>
          </cell>
          <cell r="M16">
            <v>0.1400575933976449</v>
          </cell>
          <cell r="N16">
            <v>0.16285140115052765</v>
          </cell>
        </row>
      </sheetData>
      <sheetData sheetId="61"/>
      <sheetData sheetId="62"/>
      <sheetData sheetId="63"/>
      <sheetData sheetId="64"/>
      <sheetData sheetId="65">
        <row r="4">
          <cell r="C4">
            <v>3.4186953323688036</v>
          </cell>
          <cell r="D4">
            <v>2.1090658495084114</v>
          </cell>
          <cell r="E4">
            <v>0.78057062428942425</v>
          </cell>
          <cell r="F4">
            <v>9.9231639315488868E-2</v>
          </cell>
          <cell r="G4">
            <v>0.11565232837567734</v>
          </cell>
          <cell r="H4">
            <v>3.2709794765452813E-2</v>
          </cell>
          <cell r="I4">
            <v>1</v>
          </cell>
          <cell r="J4">
            <v>0.47708855754233492</v>
          </cell>
          <cell r="K4">
            <v>0.11695040640436398</v>
          </cell>
          <cell r="L4">
            <v>0.54084462121214028</v>
          </cell>
          <cell r="M4">
            <v>0.27846847353118415</v>
          </cell>
          <cell r="N4">
            <v>7.0043820392984513E-2</v>
          </cell>
        </row>
        <row r="5">
          <cell r="C5">
            <v>1.8962761028249804</v>
          </cell>
          <cell r="D5">
            <v>1.2870204015121953</v>
          </cell>
          <cell r="E5">
            <v>1.1299001050601125</v>
          </cell>
          <cell r="F5">
            <v>7.3923621672159173E-4</v>
          </cell>
          <cell r="G5">
            <v>7.9411309190899629E-2</v>
          </cell>
          <cell r="H5">
            <v>4.7851661109398869E-2</v>
          </cell>
          <cell r="I5">
            <v>1</v>
          </cell>
          <cell r="J5">
            <v>0.25783515310471583</v>
          </cell>
          <cell r="K5">
            <v>0.16934683643807966</v>
          </cell>
          <cell r="L5">
            <v>0.66324877051055986</v>
          </cell>
          <cell r="M5">
            <v>0.13779465113017017</v>
          </cell>
          <cell r="N5">
            <v>0.10121020324387382</v>
          </cell>
        </row>
        <row r="6">
          <cell r="C6">
            <v>4.5382424886992245</v>
          </cell>
          <cell r="D6">
            <v>3.1183605807181678</v>
          </cell>
          <cell r="E6">
            <v>1.8317217579104317</v>
          </cell>
          <cell r="F6">
            <v>0.32266387395760515</v>
          </cell>
          <cell r="G6">
            <v>0.17406122274043431</v>
          </cell>
          <cell r="H6">
            <v>7.6963988804985506E-2</v>
          </cell>
          <cell r="I6">
            <v>1</v>
          </cell>
          <cell r="J6">
            <v>0.54319381725782123</v>
          </cell>
          <cell r="K6">
            <v>0.27455982856579375</v>
          </cell>
          <cell r="L6">
            <v>0.44869070880892614</v>
          </cell>
          <cell r="M6">
            <v>0.26455396617915833</v>
          </cell>
          <cell r="N6">
            <v>0.16379930358705733</v>
          </cell>
        </row>
        <row r="7">
          <cell r="C7">
            <v>2.5962220695636447</v>
          </cell>
          <cell r="D7">
            <v>2.1794998034636328</v>
          </cell>
          <cell r="E7">
            <v>1.0725713911650285</v>
          </cell>
          <cell r="F7">
            <v>0.17689064376785965</v>
          </cell>
          <cell r="G7">
            <v>0.1178892915820966</v>
          </cell>
          <cell r="H7">
            <v>4.5284189813902004E-2</v>
          </cell>
          <cell r="I7">
            <v>1</v>
          </cell>
          <cell r="J7">
            <v>0.4838111328146284</v>
          </cell>
          <cell r="K7">
            <v>0.16103329512288284</v>
          </cell>
          <cell r="L7">
            <v>0.31291932636243858</v>
          </cell>
          <cell r="M7">
            <v>0.21486291210152536</v>
          </cell>
          <cell r="N7">
            <v>9.6015153462844074E-2</v>
          </cell>
        </row>
        <row r="8">
          <cell r="C8">
            <v>4.1391948192060699</v>
          </cell>
          <cell r="D8">
            <v>1.719841857468553</v>
          </cell>
          <cell r="E8">
            <v>1.4908732324469169</v>
          </cell>
          <cell r="F8">
            <v>0</v>
          </cell>
          <cell r="G8">
            <v>9.8003971956079614E-2</v>
          </cell>
          <cell r="H8">
            <v>6.2789462802401372E-2</v>
          </cell>
          <cell r="I8">
            <v>1</v>
          </cell>
          <cell r="J8">
            <v>0.31923530963025559</v>
          </cell>
          <cell r="K8">
            <v>0.22335237283706683</v>
          </cell>
          <cell r="L8">
            <v>0.45507874807779708</v>
          </cell>
          <cell r="M8">
            <v>0.15842202069554887</v>
          </cell>
          <cell r="N8">
            <v>0.13334524646775078</v>
          </cell>
        </row>
        <row r="9">
          <cell r="C9">
            <v>4.4326619668590084</v>
          </cell>
          <cell r="D9">
            <v>2.0401177693036776</v>
          </cell>
          <cell r="E9">
            <v>1.4578581165266704</v>
          </cell>
          <cell r="F9">
            <v>0.22499542945811721</v>
          </cell>
          <cell r="G9">
            <v>0.1070049340662117</v>
          </cell>
          <cell r="H9">
            <v>6.1424909435501628E-2</v>
          </cell>
          <cell r="I9">
            <v>1</v>
          </cell>
          <cell r="J9">
            <v>0.36124714339421726</v>
          </cell>
          <cell r="K9">
            <v>0.21864541502197038</v>
          </cell>
          <cell r="L9">
            <v>0.67295174165869842</v>
          </cell>
          <cell r="M9">
            <v>0.17552381502311715</v>
          </cell>
          <cell r="N9">
            <v>0.13033141198754655</v>
          </cell>
        </row>
        <row r="10">
          <cell r="C10">
            <v>5.6975492257242806</v>
          </cell>
          <cell r="D10">
            <v>2.325032319677717</v>
          </cell>
          <cell r="E10">
            <v>1.9247622135108851</v>
          </cell>
          <cell r="F10">
            <v>0</v>
          </cell>
          <cell r="G10">
            <v>0.12106218038586324</v>
          </cell>
          <cell r="H10">
            <v>8.1051120985934158E-2</v>
          </cell>
          <cell r="I10">
            <v>1</v>
          </cell>
          <cell r="J10">
            <v>0.36190340656180503</v>
          </cell>
          <cell r="K10">
            <v>0.2886045466690616</v>
          </cell>
          <cell r="L10">
            <v>0.63485983552349745</v>
          </cell>
          <cell r="M10">
            <v>0.19496584564782651</v>
          </cell>
          <cell r="N10">
            <v>0.17251475265316607</v>
          </cell>
        </row>
        <row r="11">
          <cell r="C11">
            <v>13.568562336815404</v>
          </cell>
          <cell r="D11">
            <v>2.5838268595143803</v>
          </cell>
          <cell r="E11">
            <v>2.2537139216630058</v>
          </cell>
          <cell r="F11">
            <v>0</v>
          </cell>
          <cell r="G11">
            <v>0.13300524240017811</v>
          </cell>
          <cell r="H11">
            <v>9.4945400212704659E-2</v>
          </cell>
          <cell r="I11">
            <v>1</v>
          </cell>
          <cell r="J11">
            <v>0.42681670108021208</v>
          </cell>
          <cell r="K11">
            <v>0.33776808683966947</v>
          </cell>
          <cell r="L11">
            <v>0.61548917656349134</v>
          </cell>
          <cell r="M11">
            <v>0.23631905600921754</v>
          </cell>
          <cell r="N11">
            <v>0.20157358610200651</v>
          </cell>
        </row>
        <row r="12">
          <cell r="C12">
            <v>3.1586933155265622</v>
          </cell>
          <cell r="D12">
            <v>3.4018401597582573</v>
          </cell>
          <cell r="E12">
            <v>1.4403529935701589</v>
          </cell>
          <cell r="F12">
            <v>0.20670527040064968</v>
          </cell>
          <cell r="G12">
            <v>0.18727306146603892</v>
          </cell>
          <cell r="H12">
            <v>6.0630130359797342E-2</v>
          </cell>
          <cell r="I12">
            <v>1</v>
          </cell>
          <cell r="J12">
            <v>0.52412682866097315</v>
          </cell>
          <cell r="K12">
            <v>0.21591225691601729</v>
          </cell>
          <cell r="L12">
            <v>0.53222692426147744</v>
          </cell>
          <cell r="M12">
            <v>0.29332519396160373</v>
          </cell>
          <cell r="N12">
            <v>0.1289500019495356</v>
          </cell>
        </row>
        <row r="13">
          <cell r="C13">
            <v>9.1028773777991212</v>
          </cell>
          <cell r="D13">
            <v>1.9669925527900287</v>
          </cell>
          <cell r="E13">
            <v>1.8454463723919274</v>
          </cell>
          <cell r="F13">
            <v>0.37558669440764558</v>
          </cell>
          <cell r="G13">
            <v>9.5953905821374766E-2</v>
          </cell>
          <cell r="H13">
            <v>7.7778367540114593E-2</v>
          </cell>
          <cell r="I13">
            <v>1</v>
          </cell>
          <cell r="J13">
            <v>0.2883716311456449</v>
          </cell>
          <cell r="K13">
            <v>0.27645535566504564</v>
          </cell>
          <cell r="L13">
            <v>0.70284365206784405</v>
          </cell>
          <cell r="M13">
            <v>0.16044903063109509</v>
          </cell>
          <cell r="N13">
            <v>0.16522296846081716</v>
          </cell>
        </row>
        <row r="14">
          <cell r="C14">
            <v>11.472</v>
          </cell>
          <cell r="D14">
            <v>1.9340000000000004</v>
          </cell>
          <cell r="E14">
            <v>2.1970000000000001</v>
          </cell>
          <cell r="F14">
            <v>0.48400000000000004</v>
          </cell>
          <cell r="G14">
            <v>9.9000000000000005E-2</v>
          </cell>
          <cell r="H14">
            <v>9.2999999999999999E-2</v>
          </cell>
          <cell r="I14">
            <v>1</v>
          </cell>
          <cell r="J14">
            <v>0.33200000000000002</v>
          </cell>
          <cell r="K14">
            <v>0.32900000000000001</v>
          </cell>
          <cell r="L14">
            <v>0.627</v>
          </cell>
          <cell r="M14">
            <v>0.17899999999999999</v>
          </cell>
          <cell r="N14">
            <v>0.19700000000000001</v>
          </cell>
        </row>
        <row r="15">
          <cell r="C15">
            <v>7.2083315392119305</v>
          </cell>
          <cell r="D15">
            <v>2.6304791842223851</v>
          </cell>
          <cell r="E15">
            <v>2.2347148054465178</v>
          </cell>
          <cell r="F15">
            <v>0</v>
          </cell>
          <cell r="G15">
            <v>0.13508080468272596</v>
          </cell>
          <cell r="H15">
            <v>9.4287528688226818E-2</v>
          </cell>
          <cell r="I15">
            <v>1</v>
          </cell>
          <cell r="J15">
            <v>0.3824562498458689</v>
          </cell>
          <cell r="K15">
            <v>0.33492873337048734</v>
          </cell>
          <cell r="L15">
            <v>0.61359272810294219</v>
          </cell>
          <cell r="M15">
            <v>0.2155629925263633</v>
          </cell>
          <cell r="N15">
            <v>0.20009579668920133</v>
          </cell>
        </row>
        <row r="16">
          <cell r="C16">
            <v>4.4543194728926103</v>
          </cell>
          <cell r="D16">
            <v>2.9400785227047512</v>
          </cell>
          <cell r="E16">
            <v>1.9017571676465632</v>
          </cell>
          <cell r="F16">
            <v>6.8893073726466868E-3</v>
          </cell>
          <cell r="G16">
            <v>0.16562459963932846</v>
          </cell>
          <cell r="H16">
            <v>8.0248794581243482E-2</v>
          </cell>
          <cell r="I16">
            <v>1</v>
          </cell>
          <cell r="J16">
            <v>0.46124509494815097</v>
          </cell>
          <cell r="K16">
            <v>0.2851584552294078</v>
          </cell>
          <cell r="L16">
            <v>0.54852053248665833</v>
          </cell>
          <cell r="M16">
            <v>0.29143229567604728</v>
          </cell>
          <cell r="N16">
            <v>0.170317135077481</v>
          </cell>
        </row>
      </sheetData>
      <sheetData sheetId="66"/>
      <sheetData sheetId="67"/>
      <sheetData sheetId="68"/>
      <sheetData sheetId="69"/>
      <sheetData sheetId="70">
        <row r="4">
          <cell r="C4">
            <v>1.882779151329522</v>
          </cell>
          <cell r="D4">
            <v>1.2836156378401582</v>
          </cell>
          <cell r="E4">
            <v>0.28315714353057742</v>
          </cell>
          <cell r="F4">
            <v>5.5863471402292079E-2</v>
          </cell>
          <cell r="G4">
            <v>6.8950857368230728E-2</v>
          </cell>
          <cell r="H4">
            <v>1.2386182846382753E-2</v>
          </cell>
          <cell r="I4">
            <v>1</v>
          </cell>
          <cell r="J4">
            <v>0.18230872228524458</v>
          </cell>
          <cell r="K4">
            <v>5.0594276120831123E-2</v>
          </cell>
          <cell r="L4">
            <v>0.45771787244029993</v>
          </cell>
          <cell r="M4">
            <v>0.18230872228524458</v>
          </cell>
          <cell r="N4">
            <v>3.2089654803524638E-2</v>
          </cell>
        </row>
        <row r="5">
          <cell r="C5">
            <v>0.70135880990505084</v>
          </cell>
          <cell r="D5">
            <v>0.86813145997398355</v>
          </cell>
          <cell r="E5">
            <v>0.45124661802987304</v>
          </cell>
          <cell r="F5">
            <v>9.8795763237348053E-2</v>
          </cell>
          <cell r="G5">
            <v>6.3091649994122131E-2</v>
          </cell>
          <cell r="H5">
            <v>1.9432634751993614E-2</v>
          </cell>
          <cell r="I5">
            <v>1</v>
          </cell>
          <cell r="J5">
            <v>0.14148481139581431</v>
          </cell>
          <cell r="K5">
            <v>8.0109079479000145E-2</v>
          </cell>
          <cell r="L5">
            <v>0.63262230865917513</v>
          </cell>
          <cell r="M5">
            <v>0.14148481139581431</v>
          </cell>
          <cell r="N5">
            <v>5.1681092176475193E-2</v>
          </cell>
        </row>
        <row r="6">
          <cell r="C6">
            <v>3.1562711283086493</v>
          </cell>
          <cell r="D6">
            <v>1.5492446772691399</v>
          </cell>
          <cell r="E6">
            <v>0.89699576643834378</v>
          </cell>
          <cell r="F6">
            <v>0.21808353930171703</v>
          </cell>
          <cell r="G6">
            <v>0.1065144207561415</v>
          </cell>
          <cell r="H6">
            <v>3.8599276304100254E-2</v>
          </cell>
          <cell r="I6">
            <v>1</v>
          </cell>
          <cell r="J6">
            <v>0.17841628384379138</v>
          </cell>
          <cell r="K6">
            <v>0.15925012976961972</v>
          </cell>
          <cell r="L6">
            <v>0.38174564575039555</v>
          </cell>
          <cell r="M6">
            <v>0.17841628384379138</v>
          </cell>
          <cell r="N6">
            <v>0.10307769224984417</v>
          </cell>
        </row>
        <row r="7">
          <cell r="C7">
            <v>1.3693864218165492</v>
          </cell>
          <cell r="D7">
            <v>1.787334661879604</v>
          </cell>
          <cell r="E7">
            <v>0.48216076046754025</v>
          </cell>
          <cell r="F7">
            <v>9.3481363816044605E-2</v>
          </cell>
          <cell r="G7">
            <v>9.0284210170024456E-2</v>
          </cell>
          <cell r="H7">
            <v>2.0931425139927243E-2</v>
          </cell>
          <cell r="I7">
            <v>0.99996023974880432</v>
          </cell>
          <cell r="J7">
            <v>0.32898493421671277</v>
          </cell>
          <cell r="K7">
            <v>8.5781530375590637E-2</v>
          </cell>
          <cell r="L7">
            <v>0.2297465524437888</v>
          </cell>
          <cell r="M7">
            <v>0.32898493421671277</v>
          </cell>
          <cell r="N7">
            <v>5.553463318911056E-2</v>
          </cell>
        </row>
        <row r="8">
          <cell r="C8">
            <v>3.5776593796460374</v>
          </cell>
          <cell r="D8">
            <v>1.301925939302881</v>
          </cell>
          <cell r="E8">
            <v>0.93545864494007724</v>
          </cell>
          <cell r="F8">
            <v>0.26930417105677323</v>
          </cell>
          <cell r="G8">
            <v>8.146075849893808E-2</v>
          </cell>
          <cell r="H8">
            <v>4.0669595269878678E-2</v>
          </cell>
          <cell r="I8">
            <v>0.99499320004632863</v>
          </cell>
          <cell r="J8">
            <v>0.13613631494268041</v>
          </cell>
          <cell r="K8">
            <v>0.16590142062735008</v>
          </cell>
          <cell r="L8">
            <v>0.39697124547840795</v>
          </cell>
          <cell r="M8">
            <v>0.13613631494268041</v>
          </cell>
          <cell r="N8">
            <v>0.10775803860319379</v>
          </cell>
        </row>
        <row r="9">
          <cell r="C9">
            <v>2.5727879563110361</v>
          </cell>
          <cell r="D9">
            <v>1.4790828315619515</v>
          </cell>
          <cell r="E9">
            <v>0.74199055799116365</v>
          </cell>
          <cell r="F9">
            <v>0.18946560855721062</v>
          </cell>
          <cell r="G9">
            <v>9.1843394469443923E-2</v>
          </cell>
          <cell r="H9">
            <v>3.2011143046943663E-2</v>
          </cell>
          <cell r="I9">
            <v>1</v>
          </cell>
          <cell r="J9">
            <v>0.17094392376597026</v>
          </cell>
          <cell r="K9">
            <v>0.13163877852635342</v>
          </cell>
          <cell r="L9">
            <v>0.59449880029295787</v>
          </cell>
          <cell r="M9">
            <v>0.17094392376597026</v>
          </cell>
          <cell r="N9">
            <v>8.5408856161551999E-2</v>
          </cell>
        </row>
        <row r="10">
          <cell r="C10">
            <v>4.0988375936054595</v>
          </cell>
          <cell r="D10">
            <v>1.2352575982026219</v>
          </cell>
          <cell r="E10">
            <v>1.0264405669477554</v>
          </cell>
          <cell r="F10">
            <v>0.28461291793038834</v>
          </cell>
          <cell r="G10">
            <v>7.742575241549042E-2</v>
          </cell>
          <cell r="H10">
            <v>4.418580065805576E-2</v>
          </cell>
          <cell r="I10">
            <v>1</v>
          </cell>
          <cell r="J10">
            <v>0.14984145836698801</v>
          </cell>
          <cell r="K10">
            <v>0.18190461800913857</v>
          </cell>
          <cell r="L10">
            <v>0.62102524365115308</v>
          </cell>
          <cell r="M10">
            <v>0.14984145836698801</v>
          </cell>
          <cell r="N10">
            <v>0.11818673152033313</v>
          </cell>
        </row>
        <row r="11">
          <cell r="C11">
            <v>11.211664051149011</v>
          </cell>
          <cell r="D11">
            <v>1.5895293325078497</v>
          </cell>
          <cell r="E11">
            <v>1.3528993805153984</v>
          </cell>
          <cell r="F11">
            <v>0.39618015490469677</v>
          </cell>
          <cell r="G11">
            <v>8.489135800494306E-2</v>
          </cell>
          <cell r="H11">
            <v>5.8366812552759148E-2</v>
          </cell>
          <cell r="I11">
            <v>1</v>
          </cell>
          <cell r="J11">
            <v>0.17039144787304322</v>
          </cell>
          <cell r="K11">
            <v>0.23958278348102222</v>
          </cell>
          <cell r="L11">
            <v>0.65038238794453507</v>
          </cell>
          <cell r="M11">
            <v>0.17039144787304322</v>
          </cell>
          <cell r="N11">
            <v>0.1556533649230297</v>
          </cell>
        </row>
        <row r="12">
          <cell r="C12">
            <v>2.9116304085018943</v>
          </cell>
          <cell r="D12">
            <v>2.5152035577644933</v>
          </cell>
          <cell r="E12">
            <v>0.85970411082111209</v>
          </cell>
          <cell r="F12">
            <v>0.19106986692226394</v>
          </cell>
          <cell r="G12">
            <v>0.13405810826384998</v>
          </cell>
          <cell r="H12">
            <v>3.7351031386976784E-2</v>
          </cell>
          <cell r="I12">
            <v>1</v>
          </cell>
          <cell r="J12">
            <v>0.24042784415064783</v>
          </cell>
          <cell r="K12">
            <v>0.15228318043119263</v>
          </cell>
          <cell r="L12">
            <v>0.531333913144447</v>
          </cell>
          <cell r="M12">
            <v>0.24042784415064783</v>
          </cell>
          <cell r="N12">
            <v>9.9037301522876445E-2</v>
          </cell>
        </row>
        <row r="13">
          <cell r="C13">
            <v>7.7850952151984103</v>
          </cell>
          <cell r="D13">
            <v>1.1932252138214945</v>
          </cell>
          <cell r="E13">
            <v>1.1988037159053333</v>
          </cell>
          <cell r="F13">
            <v>0.38218181804115881</v>
          </cell>
          <cell r="G13">
            <v>6.2102830450871255E-2</v>
          </cell>
          <cell r="H13">
            <v>5.1619412237747922E-2</v>
          </cell>
          <cell r="I13">
            <v>1</v>
          </cell>
          <cell r="J13">
            <v>0.11410682677285673</v>
          </cell>
          <cell r="K13">
            <v>0.21250719991583522</v>
          </cell>
          <cell r="L13">
            <v>0.7346764346071174</v>
          </cell>
          <cell r="M13">
            <v>0.11250599190226165</v>
          </cell>
          <cell r="N13">
            <v>0.13785101840024572</v>
          </cell>
        </row>
        <row r="14">
          <cell r="C14">
            <v>8.5289999999999999</v>
          </cell>
          <cell r="D14">
            <v>1.6419999999999999</v>
          </cell>
          <cell r="E14">
            <v>1.4609999999999999</v>
          </cell>
          <cell r="F14">
            <v>0.45200000000000001</v>
          </cell>
          <cell r="G14">
            <v>8.4000000000000005E-2</v>
          </cell>
          <cell r="H14">
            <v>6.3E-2</v>
          </cell>
          <cell r="I14">
            <v>1</v>
          </cell>
          <cell r="J14">
            <v>0.17199999999999999</v>
          </cell>
          <cell r="K14">
            <v>0.25900000000000001</v>
          </cell>
          <cell r="L14">
            <v>0.56299999999999994</v>
          </cell>
          <cell r="M14">
            <v>0.17199999999999999</v>
          </cell>
          <cell r="N14">
            <v>0.16800000000000001</v>
          </cell>
        </row>
        <row r="15">
          <cell r="C15">
            <v>6.8172640011602086</v>
          </cell>
          <cell r="D15">
            <v>1.7604290069064825</v>
          </cell>
          <cell r="E15">
            <v>1.2644644291427427</v>
          </cell>
          <cell r="F15">
            <v>0.37628630547125347</v>
          </cell>
          <cell r="G15">
            <v>8.8365685045851766E-2</v>
          </cell>
          <cell r="H15">
            <v>5.4664517314955995E-2</v>
          </cell>
          <cell r="I15">
            <v>1</v>
          </cell>
          <cell r="J15">
            <v>0.15983836315371142</v>
          </cell>
          <cell r="K15">
            <v>0.22395934920725655</v>
          </cell>
          <cell r="L15">
            <v>0.64072183046102282</v>
          </cell>
          <cell r="M15">
            <v>0.15983836315371142</v>
          </cell>
          <cell r="N15">
            <v>0.14548811033761955</v>
          </cell>
        </row>
        <row r="16">
          <cell r="C16">
            <v>5.2659519197289999</v>
          </cell>
          <cell r="D16">
            <v>2.5560270943130909</v>
          </cell>
          <cell r="E16">
            <v>1.3772283720931509</v>
          </cell>
          <cell r="F16">
            <v>0.38106698568971969</v>
          </cell>
          <cell r="G16">
            <v>0.14060865704664327</v>
          </cell>
          <cell r="H16">
            <v>5.9616483641950088E-2</v>
          </cell>
          <cell r="I16">
            <v>1</v>
          </cell>
          <cell r="J16">
            <v>0.28041075422884271</v>
          </cell>
          <cell r="K16">
            <v>0.24383316996133136</v>
          </cell>
          <cell r="L16">
            <v>0.52447582707211615</v>
          </cell>
          <cell r="M16">
            <v>0.26118074312317285</v>
          </cell>
          <cell r="N16">
            <v>0.15854347433898586</v>
          </cell>
        </row>
      </sheetData>
      <sheetData sheetId="71"/>
      <sheetData sheetId="72"/>
      <sheetData sheetId="73"/>
      <sheetData sheetId="74"/>
      <sheetData sheetId="75">
        <row r="4">
          <cell r="C4">
            <v>13.866336663185601</v>
          </cell>
          <cell r="D4">
            <v>2.0103960590496923</v>
          </cell>
          <cell r="E4">
            <v>0.45720729121338766</v>
          </cell>
          <cell r="F4">
            <v>0.31963709221994152</v>
          </cell>
          <cell r="G4">
            <v>9.3651305085370382E-2</v>
          </cell>
          <cell r="H4">
            <v>2.4281803922693308E-2</v>
          </cell>
          <cell r="I4">
            <v>1</v>
          </cell>
          <cell r="J4">
            <v>0.26981955070719582</v>
          </cell>
          <cell r="K4">
            <v>0.10522002729021736</v>
          </cell>
          <cell r="L4">
            <v>0.46905323790733411</v>
          </cell>
          <cell r="M4">
            <v>0.16015151886664189</v>
          </cell>
          <cell r="N4">
            <v>7.3460011576773648E-2</v>
          </cell>
        </row>
        <row r="5">
          <cell r="C5">
            <v>1.1192892886625876</v>
          </cell>
          <cell r="D5">
            <v>1.1231497665468468</v>
          </cell>
          <cell r="E5">
            <v>0.5031683834256736</v>
          </cell>
          <cell r="F5">
            <v>0.17025053076274602</v>
          </cell>
          <cell r="G5">
            <v>0.11492603176949594</v>
          </cell>
          <cell r="H5">
            <v>2.656774056539063E-2</v>
          </cell>
          <cell r="I5">
            <v>1</v>
          </cell>
          <cell r="J5">
            <v>0.28585489121171581</v>
          </cell>
          <cell r="K5">
            <v>0.11629743029739575</v>
          </cell>
          <cell r="L5">
            <v>0.56464156757970041</v>
          </cell>
          <cell r="M5">
            <v>0.1692634968489127</v>
          </cell>
          <cell r="N5">
            <v>8.0614883901661646E-2</v>
          </cell>
        </row>
        <row r="6">
          <cell r="C6">
            <v>2.8868098931210002</v>
          </cell>
          <cell r="D6">
            <v>1.1184872636540206</v>
          </cell>
          <cell r="E6">
            <v>0.56933483687096997</v>
          </cell>
          <cell r="F6">
            <v>0.23974378211797817</v>
          </cell>
          <cell r="G6">
            <v>8.1331203926905266E-2</v>
          </cell>
          <cell r="H6">
            <v>3.0250274377048959E-2</v>
          </cell>
          <cell r="I6">
            <v>1</v>
          </cell>
          <cell r="J6">
            <v>0.21238637975088367</v>
          </cell>
          <cell r="K6">
            <v>0.13126465291142164</v>
          </cell>
          <cell r="L6">
            <v>0.43508809529188724</v>
          </cell>
          <cell r="M6">
            <v>0.12220960534312325</v>
          </cell>
          <cell r="N6">
            <v>9.1197434904468633E-2</v>
          </cell>
        </row>
        <row r="7">
          <cell r="C7">
            <v>5.3498969585911098</v>
          </cell>
          <cell r="D7">
            <v>1.2790957899594224</v>
          </cell>
          <cell r="E7">
            <v>0.59293395061495457</v>
          </cell>
          <cell r="F7">
            <v>0.35714587710507639</v>
          </cell>
          <cell r="G7">
            <v>5.1617045876559742E-2</v>
          </cell>
          <cell r="H7">
            <v>3.1520092531281227E-2</v>
          </cell>
          <cell r="I7">
            <v>1</v>
          </cell>
          <cell r="J7">
            <v>0.14853473421082614</v>
          </cell>
          <cell r="K7">
            <v>0.13651381217389316</v>
          </cell>
          <cell r="L7">
            <v>0.52691231927734083</v>
          </cell>
          <cell r="M7">
            <v>9.3583078075069548E-2</v>
          </cell>
          <cell r="N7">
            <v>9.5035791182352197E-2</v>
          </cell>
        </row>
        <row r="8">
          <cell r="C8">
            <v>6.0730000000000004</v>
          </cell>
          <cell r="D8">
            <v>0.69699999999999995</v>
          </cell>
          <cell r="E8">
            <v>0.95300000000000007</v>
          </cell>
          <cell r="F8">
            <v>0.47099999999999997</v>
          </cell>
          <cell r="G8">
            <v>4.1000000000000002E-2</v>
          </cell>
          <cell r="H8">
            <v>5.0999999999999997E-2</v>
          </cell>
          <cell r="I8">
            <v>1</v>
          </cell>
          <cell r="J8">
            <v>0.11</v>
          </cell>
          <cell r="K8">
            <v>0.219</v>
          </cell>
          <cell r="L8">
            <v>0.67800000000000005</v>
          </cell>
          <cell r="M8">
            <v>6.2E-2</v>
          </cell>
          <cell r="N8">
            <v>0.153</v>
          </cell>
        </row>
        <row r="9">
          <cell r="C9">
            <v>3.9925561699178842</v>
          </cell>
          <cell r="D9">
            <v>1.1580949828141471</v>
          </cell>
          <cell r="E9">
            <v>0.78361874106084939</v>
          </cell>
          <cell r="F9">
            <v>0.33695363647804483</v>
          </cell>
          <cell r="G9">
            <v>7.7326755582854387E-2</v>
          </cell>
          <cell r="H9">
            <v>4.1748394724514172E-2</v>
          </cell>
          <cell r="I9">
            <v>1</v>
          </cell>
          <cell r="J9">
            <v>0.24051798552535938</v>
          </cell>
          <cell r="K9">
            <v>0.18013916973204883</v>
          </cell>
          <cell r="L9">
            <v>0.51185651475715876</v>
          </cell>
          <cell r="M9">
            <v>0.13620230660458024</v>
          </cell>
          <cell r="N9">
            <v>0.12567720767758966</v>
          </cell>
        </row>
        <row r="10">
          <cell r="C10">
            <v>4.6542888396786646</v>
          </cell>
          <cell r="D10">
            <v>0.67327530619970755</v>
          </cell>
          <cell r="E10">
            <v>0.95963479311633038</v>
          </cell>
          <cell r="F10">
            <v>0.46129247392175049</v>
          </cell>
          <cell r="G10">
            <v>4.7081385495151694E-2</v>
          </cell>
          <cell r="H10">
            <v>5.1066911970723529E-2</v>
          </cell>
          <cell r="I10">
            <v>1</v>
          </cell>
          <cell r="J10">
            <v>0.13675578536030331</v>
          </cell>
          <cell r="K10">
            <v>0.22108451374459134</v>
          </cell>
          <cell r="L10">
            <v>0.7141002373379417</v>
          </cell>
          <cell r="M10">
            <v>8.1883847864037157E-2</v>
          </cell>
          <cell r="N10">
            <v>0.15362600292972739</v>
          </cell>
        </row>
        <row r="11">
          <cell r="C11">
            <v>9.0641266310976487</v>
          </cell>
          <cell r="D11">
            <v>1.1886084037021247</v>
          </cell>
          <cell r="E11">
            <v>0.90293883108933115</v>
          </cell>
          <cell r="F11">
            <v>0.40001927539710808</v>
          </cell>
          <cell r="G11">
            <v>8.1518020801189667E-2</v>
          </cell>
          <cell r="H11">
            <v>4.8094051577429769E-2</v>
          </cell>
          <cell r="I11">
            <v>1</v>
          </cell>
          <cell r="J11">
            <v>0.26435966892110135</v>
          </cell>
          <cell r="K11">
            <v>0.20778855239021865</v>
          </cell>
          <cell r="L11">
            <v>0.6289190589672421</v>
          </cell>
          <cell r="M11">
            <v>0.15504818518843422</v>
          </cell>
          <cell r="N11">
            <v>0.14459329558639583</v>
          </cell>
        </row>
        <row r="12">
          <cell r="C12">
            <v>1.0646511415041962</v>
          </cell>
          <cell r="D12">
            <v>1.566521061044857</v>
          </cell>
          <cell r="E12">
            <v>0.36899282863406341</v>
          </cell>
          <cell r="F12">
            <v>9.3492812613261367E-2</v>
          </cell>
          <cell r="G12">
            <v>0.10761144672807539</v>
          </cell>
          <cell r="H12">
            <v>1.9692959845275183E-2</v>
          </cell>
          <cell r="I12">
            <v>1</v>
          </cell>
          <cell r="J12">
            <v>0.34345651681256645</v>
          </cell>
          <cell r="K12">
            <v>8.504511850935742E-2</v>
          </cell>
          <cell r="L12">
            <v>0.57188552489459954</v>
          </cell>
          <cell r="M12">
            <v>0.19039169889916757</v>
          </cell>
          <cell r="N12">
            <v>5.936362150057601E-2</v>
          </cell>
        </row>
        <row r="13">
          <cell r="C13">
            <v>5.2659945369333592</v>
          </cell>
          <cell r="D13">
            <v>0.83493274260998762</v>
          </cell>
          <cell r="E13">
            <v>0.61593400400718112</v>
          </cell>
          <cell r="F13">
            <v>0.28679391179249553</v>
          </cell>
          <cell r="G13">
            <v>5.5923938542905526E-2</v>
          </cell>
          <cell r="H13">
            <v>3.2651523341182556E-2</v>
          </cell>
          <cell r="I13">
            <v>1</v>
          </cell>
          <cell r="J13">
            <v>0.161274494291193</v>
          </cell>
          <cell r="K13">
            <v>0.14168790538067633</v>
          </cell>
          <cell r="L13">
            <v>0.73995068151465226</v>
          </cell>
          <cell r="M13">
            <v>9.5377466927068555E-2</v>
          </cell>
          <cell r="N13">
            <v>9.8916655216034322E-2</v>
          </cell>
        </row>
        <row r="14">
          <cell r="C14">
            <v>10.518000000000001</v>
          </cell>
          <cell r="D14">
            <v>1.2310000000000001</v>
          </cell>
          <cell r="E14">
            <v>0.82299999999999995</v>
          </cell>
          <cell r="F14">
            <v>0.47599999999999998</v>
          </cell>
          <cell r="G14">
            <v>7.8E-2</v>
          </cell>
          <cell r="H14">
            <v>4.3999999999999997E-2</v>
          </cell>
          <cell r="I14">
            <v>1</v>
          </cell>
          <cell r="J14">
            <v>0.22399999999999998</v>
          </cell>
          <cell r="K14">
            <v>0.189</v>
          </cell>
          <cell r="L14">
            <v>0.56799999999999995</v>
          </cell>
          <cell r="M14">
            <v>0.13</v>
          </cell>
          <cell r="N14">
            <v>0.13200000000000001</v>
          </cell>
        </row>
        <row r="15">
          <cell r="C15">
            <v>6.9253842928344707</v>
          </cell>
          <cell r="D15">
            <v>1.4555299270122588</v>
          </cell>
          <cell r="E15">
            <v>0.86306202245503794</v>
          </cell>
          <cell r="F15">
            <v>0.46046798288920082</v>
          </cell>
          <cell r="G15">
            <v>9.855172004150059E-2</v>
          </cell>
          <cell r="H15">
            <v>4.6060884439969418E-2</v>
          </cell>
          <cell r="I15">
            <v>1</v>
          </cell>
          <cell r="J15">
            <v>0.25514026137752754</v>
          </cell>
          <cell r="K15">
            <v>0.1987181168725444</v>
          </cell>
          <cell r="L15">
            <v>0.60039646068899299</v>
          </cell>
          <cell r="M15">
            <v>0.15612931877125721</v>
          </cell>
          <cell r="N15">
            <v>0.1384702555523023</v>
          </cell>
        </row>
        <row r="16">
          <cell r="C16">
            <v>7.6971285940455205</v>
          </cell>
          <cell r="D16">
            <v>1.3791448882803052</v>
          </cell>
          <cell r="E16">
            <v>0.96829855173139756</v>
          </cell>
          <cell r="F16">
            <v>0.45994125852308188</v>
          </cell>
          <cell r="G16">
            <v>0.10058563341244804</v>
          </cell>
          <cell r="H16">
            <v>5.1575663932021759E-2</v>
          </cell>
          <cell r="I16">
            <v>1</v>
          </cell>
          <cell r="J16">
            <v>0.2564191915804156</v>
          </cell>
          <cell r="K16">
            <v>0.22327190211600009</v>
          </cell>
          <cell r="L16">
            <v>0.58696648280367947</v>
          </cell>
          <cell r="M16">
            <v>0.15615577884266313</v>
          </cell>
          <cell r="N16">
            <v>0.15500554692046722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mi-ime.ca/" TargetMode="External"/><Relationship Id="rId1" Type="http://schemas.openxmlformats.org/officeDocument/2006/relationships/hyperlink" Target="https://iet.polymtl.ca/e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C826-FAD9-4B3E-97A3-000564483D37}">
  <sheetPr>
    <tabColor theme="8" tint="0.59999389629810485"/>
  </sheetPr>
  <dimension ref="A1:E12"/>
  <sheetViews>
    <sheetView showGridLines="0" workbookViewId="0">
      <selection activeCell="D16" sqref="D16"/>
    </sheetView>
  </sheetViews>
  <sheetFormatPr baseColWidth="10" defaultColWidth="11.375" defaultRowHeight="16.3"/>
  <cols>
    <col min="1" max="4" width="19" style="26" customWidth="1"/>
    <col min="5" max="16384" width="11.375" style="26"/>
  </cols>
  <sheetData>
    <row r="1" spans="1:5" ht="15.8" customHeight="1">
      <c r="A1" s="39" t="s">
        <v>497</v>
      </c>
      <c r="B1" s="39"/>
      <c r="C1" s="39"/>
      <c r="D1" s="39"/>
      <c r="E1" s="39"/>
    </row>
    <row r="2" spans="1:5" ht="15.8" customHeight="1">
      <c r="A2" s="39"/>
      <c r="B2" s="39"/>
      <c r="C2" s="39"/>
      <c r="D2" s="39"/>
      <c r="E2" s="39"/>
    </row>
    <row r="3" spans="1:5" ht="16" customHeight="1">
      <c r="A3" s="39"/>
      <c r="B3" s="39"/>
      <c r="C3" s="39"/>
      <c r="D3" s="39"/>
      <c r="E3" s="39"/>
    </row>
    <row r="4" spans="1:5" ht="15.8" customHeight="1">
      <c r="A4" s="40" t="s">
        <v>500</v>
      </c>
      <c r="B4" s="40"/>
      <c r="C4" s="40"/>
      <c r="D4" s="40"/>
      <c r="E4" s="40"/>
    </row>
    <row r="5" spans="1:5" ht="15.8" customHeight="1">
      <c r="A5" s="40"/>
      <c r="B5" s="40"/>
      <c r="C5" s="40"/>
      <c r="D5" s="40"/>
      <c r="E5" s="40"/>
    </row>
    <row r="6" spans="1:5" ht="15.8" customHeight="1">
      <c r="A6" s="40"/>
      <c r="B6" s="40"/>
      <c r="C6" s="40"/>
      <c r="D6" s="40"/>
      <c r="E6" s="40"/>
    </row>
    <row r="7" spans="1:5" ht="15.8" customHeight="1">
      <c r="A7" s="40"/>
      <c r="B7" s="40"/>
      <c r="C7" s="40"/>
      <c r="D7" s="40"/>
      <c r="E7" s="40"/>
    </row>
    <row r="8" spans="1:5" ht="15.8" customHeight="1">
      <c r="A8" s="40"/>
      <c r="B8" s="40"/>
      <c r="C8" s="40"/>
      <c r="D8" s="40"/>
      <c r="E8" s="40"/>
    </row>
    <row r="9" spans="1:5" ht="15.8" customHeight="1">
      <c r="A9" s="40"/>
      <c r="B9" s="40"/>
      <c r="C9" s="40"/>
      <c r="D9" s="40"/>
      <c r="E9" s="40"/>
    </row>
    <row r="10" spans="1:5" ht="8.15" customHeight="1"/>
    <row r="11" spans="1:5">
      <c r="A11" s="41" t="s">
        <v>498</v>
      </c>
      <c r="B11" s="41"/>
      <c r="C11" s="41"/>
      <c r="D11" s="41"/>
      <c r="E11" s="41"/>
    </row>
    <row r="12" spans="1:5">
      <c r="A12" s="41" t="s">
        <v>499</v>
      </c>
      <c r="B12" s="41"/>
      <c r="C12" s="41"/>
      <c r="D12" s="41"/>
      <c r="E12" s="41"/>
    </row>
  </sheetData>
  <sheetProtection algorithmName="SHA-512" hashValue="CzYig481cg+AWuH6sWEsqtordliqGiWMNlyaOhTqQI6S/7vtYQcrcTXNhyFEuTZtDUotPXi6xS4MfBMyRW5rJQ==" saltValue="vW2O2YqfvjBuwBhoOdtY1w==" spinCount="100000" sheet="1" objects="1" scenarios="1"/>
  <mergeCells count="4">
    <mergeCell ref="A1:E3"/>
    <mergeCell ref="A4:E9"/>
    <mergeCell ref="A11:E11"/>
    <mergeCell ref="A12:E12"/>
  </mergeCells>
  <hyperlinks>
    <hyperlink ref="A11:E11" r:id="rId1" display="Institut de l'énergie Trottier" xr:uid="{6CADB97D-0148-494E-AE2D-5042606BB804}"/>
    <hyperlink ref="A12:E12" r:id="rId2" display="Energy Modelling Initiative" xr:uid="{2A2E1CC2-89C6-4B47-84D4-3EDA25A16A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FC51-BEEA-402A-BCDB-A5D691115B8B}">
  <sheetPr>
    <tabColor theme="8" tint="0.59999389629810485"/>
  </sheetPr>
  <dimension ref="A1:H14"/>
  <sheetViews>
    <sheetView showGridLines="0" tabSelected="1" workbookViewId="0">
      <selection activeCell="A60" sqref="A60"/>
    </sheetView>
  </sheetViews>
  <sheetFormatPr baseColWidth="10" defaultColWidth="11.375" defaultRowHeight="14.3"/>
  <cols>
    <col min="1" max="1" width="30.75" style="37" bestFit="1" customWidth="1"/>
    <col min="2" max="2" width="61.75" style="27" customWidth="1"/>
    <col min="3" max="16384" width="11.375" style="27"/>
  </cols>
  <sheetData>
    <row r="1" spans="1:8" ht="21.1">
      <c r="A1" s="42" t="s">
        <v>506</v>
      </c>
      <c r="B1" s="42"/>
      <c r="H1" s="28"/>
    </row>
    <row r="2" spans="1:8" ht="19.05">
      <c r="A2" s="42" t="s">
        <v>507</v>
      </c>
      <c r="B2" s="42"/>
      <c r="H2" s="28"/>
    </row>
    <row r="3" spans="1:8" ht="19.05">
      <c r="A3" s="42" t="s">
        <v>512</v>
      </c>
      <c r="B3" s="42"/>
      <c r="H3" s="28"/>
    </row>
    <row r="4" spans="1:8" ht="16.3">
      <c r="A4" s="29" t="s">
        <v>501</v>
      </c>
      <c r="B4" s="29" t="s">
        <v>508</v>
      </c>
      <c r="C4" s="30"/>
      <c r="D4" s="31"/>
      <c r="E4" s="31"/>
    </row>
    <row r="5" spans="1:8" ht="68.3" customHeight="1">
      <c r="A5" s="32"/>
      <c r="B5" s="33" t="s">
        <v>511</v>
      </c>
      <c r="C5" s="30"/>
      <c r="D5" s="31"/>
      <c r="E5" s="31"/>
    </row>
    <row r="6" spans="1:8" ht="16.3">
      <c r="A6" s="32" t="s">
        <v>502</v>
      </c>
      <c r="B6" s="34">
        <v>2021</v>
      </c>
      <c r="C6" s="30"/>
      <c r="D6" s="31"/>
      <c r="E6" s="31"/>
    </row>
    <row r="7" spans="1:8" ht="16.3">
      <c r="A7" s="35" t="s">
        <v>503</v>
      </c>
      <c r="B7" s="36" t="s">
        <v>504</v>
      </c>
      <c r="C7" s="31"/>
      <c r="D7" s="31"/>
      <c r="E7" s="31"/>
    </row>
    <row r="8" spans="1:8" ht="28.55">
      <c r="A8" s="36"/>
      <c r="B8" s="38" t="s">
        <v>509</v>
      </c>
      <c r="C8" s="31"/>
      <c r="D8" s="31"/>
      <c r="E8" s="31"/>
    </row>
    <row r="14" spans="1:8">
      <c r="B14" s="28"/>
    </row>
  </sheetData>
  <sheetProtection algorithmName="SHA-512" hashValue="YmT6Rvma8m4BYAmcxNJ6un0pRQjIix7xVmOBLE4Gh1eggv5XR0TXOsRq+HZNLp1voaX0sXGFPsarIaIl3lgFRg==" saltValue="YRHBGr8EnpIk55qQ7Zy/Qw==" spinCount="100000" sheet="1" objects="1" scenarios="1"/>
  <mergeCells count="3">
    <mergeCell ref="A1:B1"/>
    <mergeCell ref="A2:B2"/>
    <mergeCell ref="A3:B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B8035-FA33-4DDF-B4A7-75AD909752CE}">
  <sheetPr>
    <tabColor theme="8" tint="-0.249977111117893"/>
  </sheetPr>
  <dimension ref="A1:B18"/>
  <sheetViews>
    <sheetView workbookViewId="0">
      <selection activeCell="G18" sqref="G17:G18"/>
    </sheetView>
  </sheetViews>
  <sheetFormatPr baseColWidth="10" defaultRowHeight="12.9"/>
  <cols>
    <col min="2" max="2" width="18.875" bestFit="1" customWidth="1"/>
  </cols>
  <sheetData>
    <row r="1" spans="1:2" ht="21.1">
      <c r="A1" s="25" t="s">
        <v>505</v>
      </c>
    </row>
    <row r="3" spans="1:2">
      <c r="B3" t="s">
        <v>0</v>
      </c>
    </row>
    <row r="4" spans="1:2">
      <c r="B4" t="s">
        <v>1</v>
      </c>
    </row>
    <row r="5" spans="1:2">
      <c r="B5" t="s">
        <v>2</v>
      </c>
    </row>
    <row r="6" spans="1:2">
      <c r="B6" t="s">
        <v>3</v>
      </c>
    </row>
    <row r="7" spans="1:2">
      <c r="B7" t="s">
        <v>4</v>
      </c>
    </row>
    <row r="8" spans="1:2">
      <c r="B8" t="s">
        <v>5</v>
      </c>
    </row>
    <row r="9" spans="1:2">
      <c r="B9" t="s">
        <v>6</v>
      </c>
    </row>
    <row r="10" spans="1:2">
      <c r="B10" t="s">
        <v>7</v>
      </c>
    </row>
    <row r="11" spans="1:2">
      <c r="B11" t="s">
        <v>494</v>
      </c>
    </row>
    <row r="12" spans="1:2">
      <c r="B12" t="s">
        <v>495</v>
      </c>
    </row>
    <row r="13" spans="1:2">
      <c r="B13" t="s">
        <v>10</v>
      </c>
    </row>
    <row r="14" spans="1:2">
      <c r="B14" t="s">
        <v>11</v>
      </c>
    </row>
    <row r="15" spans="1:2">
      <c r="B15" t="s">
        <v>12</v>
      </c>
    </row>
    <row r="16" spans="1:2">
      <c r="B16" t="s">
        <v>13</v>
      </c>
    </row>
    <row r="18" spans="2:2" ht="13.6">
      <c r="B18" s="22">
        <f>COUNTA(B3:B16)</f>
        <v>14</v>
      </c>
    </row>
  </sheetData>
  <sheetProtection algorithmName="SHA-512" hashValue="955ddLIoHRGluUkkhFEhK+pywMcfxX04cWn+Yizc8iEZEFvcY60A0oLn+Pq1LzbaiHnl1+7HpYwBmlcP6oHkrA==" saltValue="LH9PoMyZewNi6/En7Yquh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outlinePr summaryBelow="0" summaryRight="0"/>
  </sheetPr>
  <dimension ref="A1:AO1002"/>
  <sheetViews>
    <sheetView workbookViewId="0">
      <selection activeCell="AI24" sqref="AI24"/>
    </sheetView>
  </sheetViews>
  <sheetFormatPr baseColWidth="10" defaultColWidth="14.375" defaultRowHeight="15.8" customHeight="1"/>
  <cols>
    <col min="2" max="2" width="40.125" customWidth="1"/>
    <col min="3" max="3" width="4.375" customWidth="1"/>
    <col min="5" max="5" width="47.25" customWidth="1"/>
    <col min="6" max="6" width="4.375" customWidth="1"/>
    <col min="8" max="8" width="40.125" customWidth="1"/>
    <col min="9" max="9" width="4.375" customWidth="1"/>
    <col min="11" max="11" width="40.125" customWidth="1"/>
    <col min="12" max="12" width="4.375" customWidth="1"/>
    <col min="14" max="14" width="40.125" customWidth="1"/>
    <col min="15" max="15" width="4.375" customWidth="1"/>
    <col min="17" max="17" width="40.125" customWidth="1"/>
    <col min="18" max="18" width="4.375" customWidth="1"/>
    <col min="20" max="20" width="40.125" customWidth="1"/>
    <col min="21" max="21" width="4.375" customWidth="1"/>
    <col min="23" max="23" width="40.125" customWidth="1"/>
    <col min="24" max="24" width="4.375" customWidth="1"/>
    <col min="26" max="26" width="40.125" customWidth="1"/>
    <col min="27" max="27" width="4.375" customWidth="1"/>
    <col min="29" max="29" width="40.125" customWidth="1"/>
    <col min="30" max="30" width="4.375" customWidth="1"/>
    <col min="32" max="32" width="40.125" customWidth="1"/>
    <col min="33" max="33" width="4.375" customWidth="1"/>
    <col min="35" max="35" width="40.125" customWidth="1"/>
    <col min="36" max="36" width="4.375" customWidth="1"/>
    <col min="38" max="38" width="40.125" customWidth="1"/>
    <col min="39" max="39" width="4.375" customWidth="1"/>
    <col min="41" max="41" width="38.375" customWidth="1"/>
  </cols>
  <sheetData>
    <row r="1" spans="1:41" ht="21.1">
      <c r="A1" s="3" t="s">
        <v>510</v>
      </c>
      <c r="B1" s="2"/>
      <c r="E1" s="2"/>
      <c r="P1" s="8"/>
      <c r="Q1" s="9"/>
    </row>
    <row r="2" spans="1:41" ht="12.9">
      <c r="B2" s="2"/>
      <c r="E2" s="2"/>
      <c r="P2" s="8"/>
      <c r="Q2" s="9"/>
    </row>
    <row r="3" spans="1:41" ht="12.9">
      <c r="A3" s="10">
        <f>SUM(A80:AN80)</f>
        <v>240</v>
      </c>
      <c r="B3" s="11" t="s">
        <v>86</v>
      </c>
      <c r="E3" s="2"/>
      <c r="P3" s="8"/>
      <c r="Q3" s="9"/>
    </row>
    <row r="4" spans="1:41" ht="12.9">
      <c r="A4">
        <f>A3-6</f>
        <v>234</v>
      </c>
      <c r="B4" s="2" t="s">
        <v>496</v>
      </c>
      <c r="E4" s="2"/>
      <c r="P4" s="8"/>
      <c r="Q4" s="9"/>
    </row>
    <row r="5" spans="1:41" ht="12.9">
      <c r="B5" s="2"/>
      <c r="E5" s="2"/>
      <c r="P5" s="8"/>
      <c r="Q5" s="9"/>
    </row>
    <row r="6" spans="1:41" ht="15.8" customHeight="1">
      <c r="A6" s="4" t="s">
        <v>0</v>
      </c>
      <c r="B6" s="12"/>
      <c r="C6" s="5"/>
      <c r="D6" s="4" t="s">
        <v>1</v>
      </c>
      <c r="E6" s="12"/>
      <c r="F6" s="5"/>
      <c r="G6" s="4" t="s">
        <v>2</v>
      </c>
      <c r="H6" s="5"/>
      <c r="I6" s="5"/>
      <c r="J6" s="4" t="s">
        <v>3</v>
      </c>
      <c r="K6" s="5"/>
      <c r="L6" s="5"/>
      <c r="M6" s="4" t="s">
        <v>4</v>
      </c>
      <c r="N6" s="5"/>
      <c r="O6" s="5"/>
      <c r="P6" s="13" t="s">
        <v>5</v>
      </c>
      <c r="Q6" s="14"/>
      <c r="R6" s="5"/>
      <c r="S6" s="4" t="s">
        <v>6</v>
      </c>
      <c r="T6" s="5"/>
      <c r="U6" s="5"/>
      <c r="V6" s="4" t="s">
        <v>7</v>
      </c>
      <c r="W6" s="5"/>
      <c r="X6" s="5"/>
      <c r="Y6" s="4" t="s">
        <v>8</v>
      </c>
      <c r="Z6" s="5"/>
      <c r="AA6" s="5"/>
      <c r="AB6" s="4" t="s">
        <v>9</v>
      </c>
      <c r="AC6" s="5"/>
      <c r="AD6" s="5"/>
      <c r="AE6" s="4" t="s">
        <v>10</v>
      </c>
      <c r="AF6" s="5"/>
      <c r="AG6" s="5"/>
      <c r="AH6" s="4" t="s">
        <v>11</v>
      </c>
      <c r="AI6" s="5"/>
      <c r="AJ6" s="5"/>
      <c r="AK6" s="4" t="s">
        <v>12</v>
      </c>
      <c r="AL6" s="5"/>
      <c r="AM6" s="5"/>
      <c r="AN6" s="4" t="s">
        <v>13</v>
      </c>
      <c r="AO6" s="5"/>
    </row>
    <row r="7" spans="1:41" s="23" customFormat="1" ht="13.6">
      <c r="A7" s="15" t="s">
        <v>14</v>
      </c>
      <c r="B7" s="15" t="s">
        <v>15</v>
      </c>
      <c r="C7" s="15"/>
      <c r="D7" s="15" t="s">
        <v>14</v>
      </c>
      <c r="E7" s="15" t="s">
        <v>15</v>
      </c>
      <c r="F7" s="15"/>
      <c r="G7" s="15" t="s">
        <v>14</v>
      </c>
      <c r="H7" s="15" t="s">
        <v>15</v>
      </c>
      <c r="I7" s="15"/>
      <c r="J7" s="15" t="s">
        <v>14</v>
      </c>
      <c r="K7" s="15" t="s">
        <v>15</v>
      </c>
      <c r="L7" s="15"/>
      <c r="M7" s="15" t="s">
        <v>14</v>
      </c>
      <c r="N7" s="15" t="s">
        <v>15</v>
      </c>
      <c r="O7" s="15"/>
      <c r="P7" s="16" t="s">
        <v>14</v>
      </c>
      <c r="Q7" s="16" t="s">
        <v>15</v>
      </c>
      <c r="R7" s="15"/>
      <c r="S7" s="15" t="s">
        <v>14</v>
      </c>
      <c r="T7" s="15" t="s">
        <v>15</v>
      </c>
      <c r="U7" s="15"/>
      <c r="V7" s="15" t="s">
        <v>14</v>
      </c>
      <c r="W7" s="15" t="s">
        <v>15</v>
      </c>
      <c r="X7" s="15"/>
      <c r="Y7" s="15" t="s">
        <v>14</v>
      </c>
      <c r="Z7" s="15" t="s">
        <v>15</v>
      </c>
      <c r="AA7" s="15"/>
      <c r="AB7" s="15" t="s">
        <v>14</v>
      </c>
      <c r="AC7" s="15" t="s">
        <v>15</v>
      </c>
      <c r="AD7" s="15"/>
      <c r="AE7" s="15" t="s">
        <v>14</v>
      </c>
      <c r="AF7" s="15" t="s">
        <v>15</v>
      </c>
      <c r="AG7" s="15"/>
      <c r="AH7" s="15" t="s">
        <v>14</v>
      </c>
      <c r="AI7" s="15" t="s">
        <v>15</v>
      </c>
      <c r="AJ7" s="15"/>
      <c r="AK7" s="15" t="s">
        <v>14</v>
      </c>
      <c r="AL7" s="15" t="s">
        <v>15</v>
      </c>
      <c r="AM7" s="15"/>
      <c r="AN7" s="15" t="s">
        <v>14</v>
      </c>
      <c r="AO7" s="15" t="s">
        <v>15</v>
      </c>
    </row>
    <row r="8" spans="1:41" s="23" customFormat="1" ht="28.55">
      <c r="A8" s="2" t="s">
        <v>87</v>
      </c>
      <c r="B8" s="17" t="s">
        <v>88</v>
      </c>
      <c r="C8" s="2"/>
      <c r="D8" s="24" t="s">
        <v>89</v>
      </c>
      <c r="E8" s="2" t="s">
        <v>90</v>
      </c>
      <c r="F8" s="2"/>
      <c r="G8" s="2" t="s">
        <v>91</v>
      </c>
      <c r="H8" s="2" t="s">
        <v>17</v>
      </c>
      <c r="I8" s="2"/>
      <c r="J8" s="2" t="s">
        <v>92</v>
      </c>
      <c r="K8" s="2" t="s">
        <v>18</v>
      </c>
      <c r="L8" s="2"/>
      <c r="M8" s="2" t="s">
        <v>93</v>
      </c>
      <c r="N8" s="2" t="s">
        <v>94</v>
      </c>
      <c r="O8" s="2"/>
      <c r="P8" s="18" t="s">
        <v>95</v>
      </c>
      <c r="Q8" s="18" t="s">
        <v>96</v>
      </c>
      <c r="R8" s="2"/>
      <c r="S8" s="2" t="s">
        <v>97</v>
      </c>
      <c r="T8" s="2" t="s">
        <v>98</v>
      </c>
      <c r="U8" s="2"/>
      <c r="V8" s="2" t="s">
        <v>99</v>
      </c>
      <c r="W8" s="2" t="s">
        <v>19</v>
      </c>
      <c r="X8" s="2"/>
      <c r="Y8" s="2" t="s">
        <v>100</v>
      </c>
      <c r="Z8" s="2" t="s">
        <v>101</v>
      </c>
      <c r="AA8" s="2"/>
      <c r="AB8" s="2" t="s">
        <v>102</v>
      </c>
      <c r="AC8" s="2" t="s">
        <v>103</v>
      </c>
      <c r="AD8" s="2"/>
      <c r="AE8" s="2" t="s">
        <v>104</v>
      </c>
      <c r="AF8" s="2" t="s">
        <v>105</v>
      </c>
      <c r="AG8" s="2"/>
      <c r="AH8" s="2" t="s">
        <v>106</v>
      </c>
      <c r="AI8" s="2" t="s">
        <v>20</v>
      </c>
      <c r="AJ8" s="2"/>
      <c r="AK8" s="2" t="s">
        <v>107</v>
      </c>
      <c r="AL8" s="2" t="s">
        <v>108</v>
      </c>
      <c r="AM8" s="2"/>
      <c r="AN8" s="2" t="s">
        <v>109</v>
      </c>
      <c r="AO8" s="2" t="s">
        <v>110</v>
      </c>
    </row>
    <row r="9" spans="1:41" s="23" customFormat="1" ht="28.55">
      <c r="A9" s="2" t="s">
        <v>111</v>
      </c>
      <c r="B9" s="17" t="s">
        <v>112</v>
      </c>
      <c r="C9" s="2"/>
      <c r="D9" s="2" t="s">
        <v>113</v>
      </c>
      <c r="E9" s="2" t="s">
        <v>114</v>
      </c>
      <c r="F9" s="2"/>
      <c r="G9" s="2" t="s">
        <v>115</v>
      </c>
      <c r="H9" s="2" t="s">
        <v>23</v>
      </c>
      <c r="I9" s="2"/>
      <c r="J9" s="2" t="s">
        <v>116</v>
      </c>
      <c r="K9" s="2" t="s">
        <v>117</v>
      </c>
      <c r="L9" s="2"/>
      <c r="M9" s="2" t="s">
        <v>118</v>
      </c>
      <c r="N9" s="2" t="s">
        <v>119</v>
      </c>
      <c r="O9" s="2"/>
      <c r="P9" s="18" t="s">
        <v>120</v>
      </c>
      <c r="Q9" s="18" t="s">
        <v>121</v>
      </c>
      <c r="R9" s="2"/>
      <c r="S9" s="2" t="s">
        <v>122</v>
      </c>
      <c r="T9" s="2" t="s">
        <v>123</v>
      </c>
      <c r="U9" s="2"/>
      <c r="V9" s="2" t="s">
        <v>124</v>
      </c>
      <c r="W9" s="2" t="s">
        <v>125</v>
      </c>
      <c r="X9" s="2"/>
      <c r="Y9" s="2" t="s">
        <v>126</v>
      </c>
      <c r="Z9" s="2" t="s">
        <v>127</v>
      </c>
      <c r="AA9" s="2"/>
      <c r="AB9" s="2" t="s">
        <v>128</v>
      </c>
      <c r="AC9" s="2" t="s">
        <v>129</v>
      </c>
      <c r="AD9" s="2"/>
      <c r="AE9" s="2" t="s">
        <v>130</v>
      </c>
      <c r="AF9" s="2" t="s">
        <v>131</v>
      </c>
      <c r="AG9" s="2"/>
      <c r="AH9" s="2" t="s">
        <v>132</v>
      </c>
      <c r="AI9" s="2" t="s">
        <v>133</v>
      </c>
      <c r="AJ9" s="2"/>
      <c r="AK9" s="2" t="s">
        <v>134</v>
      </c>
      <c r="AL9" s="2" t="s">
        <v>135</v>
      </c>
      <c r="AM9" s="2"/>
      <c r="AN9" s="2" t="s">
        <v>158</v>
      </c>
      <c r="AO9" s="2" t="s">
        <v>159</v>
      </c>
    </row>
    <row r="10" spans="1:41" s="23" customFormat="1" ht="26.5">
      <c r="A10" s="2" t="s">
        <v>138</v>
      </c>
      <c r="B10" s="17" t="s">
        <v>16</v>
      </c>
      <c r="C10" s="2"/>
      <c r="D10" s="2" t="s">
        <v>139</v>
      </c>
      <c r="E10" s="2" t="s">
        <v>22</v>
      </c>
      <c r="F10" s="2"/>
      <c r="G10" s="2" t="s">
        <v>140</v>
      </c>
      <c r="H10" s="2" t="s">
        <v>28</v>
      </c>
      <c r="I10" s="2"/>
      <c r="J10" s="2" t="s">
        <v>141</v>
      </c>
      <c r="K10" s="2" t="s">
        <v>24</v>
      </c>
      <c r="L10" s="2"/>
      <c r="M10" s="2"/>
      <c r="N10" s="2"/>
      <c r="O10" s="2"/>
      <c r="P10" s="18" t="s">
        <v>142</v>
      </c>
      <c r="Q10" s="18" t="s">
        <v>143</v>
      </c>
      <c r="R10" s="2"/>
      <c r="S10" s="2" t="s">
        <v>168</v>
      </c>
      <c r="T10" s="2" t="s">
        <v>169</v>
      </c>
      <c r="U10" s="2"/>
      <c r="V10" s="2" t="s">
        <v>146</v>
      </c>
      <c r="W10" s="2" t="s">
        <v>147</v>
      </c>
      <c r="X10" s="2"/>
      <c r="Y10" s="2" t="s">
        <v>148</v>
      </c>
      <c r="Z10" s="2" t="s">
        <v>149</v>
      </c>
      <c r="AA10" s="2"/>
      <c r="AB10" s="2" t="s">
        <v>150</v>
      </c>
      <c r="AC10" s="2" t="s">
        <v>151</v>
      </c>
      <c r="AD10" s="2"/>
      <c r="AE10" s="2" t="s">
        <v>152</v>
      </c>
      <c r="AF10" s="2" t="s">
        <v>153</v>
      </c>
      <c r="AG10" s="2"/>
      <c r="AH10" s="2" t="s">
        <v>154</v>
      </c>
      <c r="AI10" s="2" t="s">
        <v>155</v>
      </c>
      <c r="AJ10" s="2"/>
      <c r="AK10" s="2" t="s">
        <v>156</v>
      </c>
      <c r="AL10" s="2" t="s">
        <v>157</v>
      </c>
      <c r="AM10" s="2"/>
      <c r="AN10" s="2" t="s">
        <v>181</v>
      </c>
      <c r="AO10" s="2" t="s">
        <v>182</v>
      </c>
    </row>
    <row r="11" spans="1:41" s="23" customFormat="1" ht="38.75">
      <c r="A11" s="2" t="s">
        <v>160</v>
      </c>
      <c r="B11" s="17" t="s">
        <v>161</v>
      </c>
      <c r="C11" s="2"/>
      <c r="D11" s="2" t="s">
        <v>162</v>
      </c>
      <c r="E11" s="2" t="s">
        <v>163</v>
      </c>
      <c r="F11" s="2"/>
      <c r="G11" s="2" t="s">
        <v>164</v>
      </c>
      <c r="H11" s="2" t="s">
        <v>34</v>
      </c>
      <c r="I11" s="2"/>
      <c r="J11" s="2" t="s">
        <v>165</v>
      </c>
      <c r="K11" s="2" t="s">
        <v>29</v>
      </c>
      <c r="L11" s="2"/>
      <c r="M11" s="2"/>
      <c r="N11" s="2"/>
      <c r="O11" s="2"/>
      <c r="P11" s="18" t="s">
        <v>166</v>
      </c>
      <c r="Q11" s="18" t="s">
        <v>167</v>
      </c>
      <c r="R11" s="2"/>
      <c r="S11" s="2" t="s">
        <v>191</v>
      </c>
      <c r="T11" s="2" t="s">
        <v>192</v>
      </c>
      <c r="U11" s="2"/>
      <c r="V11" s="2" t="s">
        <v>170</v>
      </c>
      <c r="W11" s="2" t="s">
        <v>30</v>
      </c>
      <c r="X11" s="2"/>
      <c r="Y11" s="2" t="s">
        <v>171</v>
      </c>
      <c r="Z11" s="2" t="s">
        <v>172</v>
      </c>
      <c r="AA11" s="2"/>
      <c r="AB11" s="2" t="s">
        <v>173</v>
      </c>
      <c r="AC11" s="2" t="s">
        <v>174</v>
      </c>
      <c r="AD11" s="2"/>
      <c r="AE11" s="2" t="s">
        <v>175</v>
      </c>
      <c r="AF11" s="2" t="s">
        <v>176</v>
      </c>
      <c r="AG11" s="2"/>
      <c r="AH11" s="2" t="s">
        <v>177</v>
      </c>
      <c r="AI11" s="2" t="s">
        <v>178</v>
      </c>
      <c r="AJ11" s="2"/>
      <c r="AK11" s="2" t="s">
        <v>179</v>
      </c>
      <c r="AL11" s="2" t="s">
        <v>180</v>
      </c>
      <c r="AM11" s="2"/>
      <c r="AN11" s="2" t="s">
        <v>204</v>
      </c>
      <c r="AO11" s="2" t="s">
        <v>33</v>
      </c>
    </row>
    <row r="12" spans="1:41" s="23" customFormat="1" ht="26.5">
      <c r="A12" s="2" t="s">
        <v>183</v>
      </c>
      <c r="B12" s="17" t="s">
        <v>184</v>
      </c>
      <c r="C12" s="2"/>
      <c r="D12" s="2" t="s">
        <v>185</v>
      </c>
      <c r="E12" s="2" t="s">
        <v>186</v>
      </c>
      <c r="F12" s="2"/>
      <c r="G12" s="2" t="s">
        <v>187</v>
      </c>
      <c r="H12" s="2" t="s">
        <v>39</v>
      </c>
      <c r="I12" s="2"/>
      <c r="J12" s="2" t="s">
        <v>188</v>
      </c>
      <c r="K12" s="2" t="s">
        <v>35</v>
      </c>
      <c r="L12" s="2"/>
      <c r="M12" s="2"/>
      <c r="N12" s="2"/>
      <c r="O12" s="2"/>
      <c r="P12" s="18" t="s">
        <v>189</v>
      </c>
      <c r="Q12" s="18" t="s">
        <v>190</v>
      </c>
      <c r="R12" s="2"/>
      <c r="U12" s="2"/>
      <c r="V12" s="2" t="s">
        <v>193</v>
      </c>
      <c r="W12" s="2" t="s">
        <v>36</v>
      </c>
      <c r="X12" s="2"/>
      <c r="Y12" s="2" t="s">
        <v>194</v>
      </c>
      <c r="Z12" s="2" t="s">
        <v>195</v>
      </c>
      <c r="AA12" s="2"/>
      <c r="AB12" s="2" t="s">
        <v>196</v>
      </c>
      <c r="AC12" s="2" t="s">
        <v>197</v>
      </c>
      <c r="AD12" s="2"/>
      <c r="AE12" s="2" t="s">
        <v>198</v>
      </c>
      <c r="AF12" s="2" t="s">
        <v>199</v>
      </c>
      <c r="AG12" s="2"/>
      <c r="AH12" s="2" t="s">
        <v>200</v>
      </c>
      <c r="AI12" s="2" t="s">
        <v>201</v>
      </c>
      <c r="AJ12" s="2"/>
      <c r="AK12" s="2" t="s">
        <v>202</v>
      </c>
      <c r="AL12" s="2" t="s">
        <v>203</v>
      </c>
      <c r="AM12" s="2"/>
      <c r="AN12" s="2" t="s">
        <v>224</v>
      </c>
      <c r="AO12" s="2" t="s">
        <v>38</v>
      </c>
    </row>
    <row r="13" spans="1:41" s="23" customFormat="1" ht="25.85">
      <c r="A13" s="2" t="s">
        <v>205</v>
      </c>
      <c r="B13" s="2" t="s">
        <v>206</v>
      </c>
      <c r="C13" s="2"/>
      <c r="D13" s="2" t="s">
        <v>207</v>
      </c>
      <c r="E13" s="2" t="s">
        <v>208</v>
      </c>
      <c r="F13" s="2"/>
      <c r="G13" s="2" t="s">
        <v>209</v>
      </c>
      <c r="H13" s="2" t="s">
        <v>43</v>
      </c>
      <c r="I13" s="2"/>
      <c r="J13" s="2" t="s">
        <v>210</v>
      </c>
      <c r="K13" s="2" t="s">
        <v>40</v>
      </c>
      <c r="L13" s="2"/>
      <c r="M13" s="2"/>
      <c r="N13" s="2"/>
      <c r="O13" s="2"/>
      <c r="P13" s="18" t="s">
        <v>211</v>
      </c>
      <c r="Q13" s="18" t="s">
        <v>212</v>
      </c>
      <c r="R13" s="2"/>
      <c r="U13" s="2"/>
      <c r="V13" s="2" t="s">
        <v>213</v>
      </c>
      <c r="W13" s="2" t="s">
        <v>41</v>
      </c>
      <c r="X13" s="2"/>
      <c r="Y13" s="2" t="s">
        <v>214</v>
      </c>
      <c r="Z13" s="2" t="s">
        <v>215</v>
      </c>
      <c r="AA13" s="2"/>
      <c r="AB13" s="2" t="s">
        <v>216</v>
      </c>
      <c r="AC13" s="2" t="s">
        <v>217</v>
      </c>
      <c r="AD13" s="2"/>
      <c r="AE13" s="2" t="s">
        <v>218</v>
      </c>
      <c r="AF13" s="2" t="s">
        <v>219</v>
      </c>
      <c r="AG13" s="2"/>
      <c r="AH13" s="2" t="s">
        <v>220</v>
      </c>
      <c r="AI13" s="2" t="s">
        <v>221</v>
      </c>
      <c r="AJ13" s="2"/>
      <c r="AK13" s="2" t="s">
        <v>222</v>
      </c>
      <c r="AL13" s="2" t="s">
        <v>223</v>
      </c>
      <c r="AM13" s="2"/>
      <c r="AN13" s="2" t="s">
        <v>242</v>
      </c>
      <c r="AO13" s="2" t="s">
        <v>42</v>
      </c>
    </row>
    <row r="14" spans="1:41" s="23" customFormat="1" ht="25.85">
      <c r="A14" s="2" t="s">
        <v>225</v>
      </c>
      <c r="B14" s="2" t="s">
        <v>21</v>
      </c>
      <c r="C14" s="2"/>
      <c r="D14" s="2" t="s">
        <v>226</v>
      </c>
      <c r="E14" s="2" t="s">
        <v>227</v>
      </c>
      <c r="F14" s="2"/>
      <c r="G14" s="2" t="s">
        <v>228</v>
      </c>
      <c r="H14" s="2" t="s">
        <v>47</v>
      </c>
      <c r="I14" s="2"/>
      <c r="J14" s="2" t="s">
        <v>229</v>
      </c>
      <c r="K14" s="2" t="s">
        <v>44</v>
      </c>
      <c r="L14" s="2"/>
      <c r="M14" s="2"/>
      <c r="N14" s="2"/>
      <c r="O14" s="2"/>
      <c r="P14" s="18" t="s">
        <v>230</v>
      </c>
      <c r="Q14" s="18" t="s">
        <v>231</v>
      </c>
      <c r="R14" s="2"/>
      <c r="S14" s="2"/>
      <c r="T14" s="2"/>
      <c r="U14" s="2"/>
      <c r="V14" s="2" t="s">
        <v>232</v>
      </c>
      <c r="W14" s="2" t="s">
        <v>45</v>
      </c>
      <c r="X14" s="2"/>
      <c r="Y14" s="2" t="s">
        <v>233</v>
      </c>
      <c r="Z14" s="2" t="s">
        <v>234</v>
      </c>
      <c r="AA14" s="2"/>
      <c r="AB14" s="2" t="s">
        <v>235</v>
      </c>
      <c r="AC14" s="2" t="s">
        <v>236</v>
      </c>
      <c r="AD14" s="2"/>
      <c r="AE14" s="2" t="s">
        <v>237</v>
      </c>
      <c r="AF14" s="2" t="s">
        <v>26</v>
      </c>
      <c r="AG14" s="2"/>
      <c r="AH14" s="2" t="s">
        <v>238</v>
      </c>
      <c r="AI14" s="2" t="s">
        <v>239</v>
      </c>
      <c r="AJ14" s="2"/>
      <c r="AK14" s="2" t="s">
        <v>240</v>
      </c>
      <c r="AL14" s="2" t="s">
        <v>241</v>
      </c>
      <c r="AM14" s="2"/>
      <c r="AN14" s="2"/>
      <c r="AO14" s="2"/>
    </row>
    <row r="15" spans="1:41" s="23" customFormat="1" ht="25.85">
      <c r="A15" s="2" t="s">
        <v>243</v>
      </c>
      <c r="B15" s="2" t="s">
        <v>27</v>
      </c>
      <c r="C15" s="2"/>
      <c r="D15" s="2" t="s">
        <v>244</v>
      </c>
      <c r="E15" s="2" t="s">
        <v>245</v>
      </c>
      <c r="F15" s="2"/>
      <c r="G15" s="2" t="s">
        <v>246</v>
      </c>
      <c r="H15" s="2" t="s">
        <v>48</v>
      </c>
      <c r="I15" s="2"/>
      <c r="J15" s="2" t="s">
        <v>247</v>
      </c>
      <c r="K15" s="2" t="s">
        <v>248</v>
      </c>
      <c r="L15" s="2"/>
      <c r="M15" s="2"/>
      <c r="N15" s="2"/>
      <c r="O15" s="2"/>
      <c r="P15" s="18"/>
      <c r="Q15" s="18"/>
      <c r="R15" s="2"/>
      <c r="S15" s="2"/>
      <c r="T15" s="2"/>
      <c r="U15" s="2"/>
      <c r="V15" s="2" t="s">
        <v>249</v>
      </c>
      <c r="W15" s="2" t="s">
        <v>250</v>
      </c>
      <c r="X15" s="2"/>
      <c r="Y15" s="2" t="s">
        <v>251</v>
      </c>
      <c r="Z15" s="2" t="s">
        <v>252</v>
      </c>
      <c r="AA15" s="2"/>
      <c r="AB15" s="2" t="s">
        <v>253</v>
      </c>
      <c r="AC15" s="2" t="s">
        <v>254</v>
      </c>
      <c r="AD15" s="2"/>
      <c r="AE15" s="2" t="s">
        <v>255</v>
      </c>
      <c r="AF15" s="2" t="s">
        <v>256</v>
      </c>
      <c r="AG15" s="2"/>
      <c r="AH15" s="2" t="s">
        <v>257</v>
      </c>
      <c r="AI15" s="2" t="s">
        <v>32</v>
      </c>
      <c r="AJ15" s="2"/>
      <c r="AM15" s="2"/>
      <c r="AN15" s="2"/>
      <c r="AO15" s="2"/>
    </row>
    <row r="16" spans="1:41" s="23" customFormat="1" ht="38.75">
      <c r="A16" s="2" t="s">
        <v>260</v>
      </c>
      <c r="B16" s="2" t="s">
        <v>261</v>
      </c>
      <c r="C16" s="2"/>
      <c r="D16" s="2" t="s">
        <v>262</v>
      </c>
      <c r="E16" s="2" t="s">
        <v>263</v>
      </c>
      <c r="F16" s="2"/>
      <c r="G16" s="2" t="s">
        <v>264</v>
      </c>
      <c r="H16" s="2" t="s">
        <v>51</v>
      </c>
      <c r="I16" s="2"/>
      <c r="J16" s="2" t="s">
        <v>265</v>
      </c>
      <c r="K16" s="2" t="s">
        <v>266</v>
      </c>
      <c r="L16" s="2"/>
      <c r="N16" s="2"/>
      <c r="O16" s="2"/>
      <c r="Q16" s="18"/>
      <c r="R16" s="2"/>
      <c r="S16" s="2"/>
      <c r="T16" s="2"/>
      <c r="U16" s="2"/>
      <c r="V16" s="2" t="s">
        <v>267</v>
      </c>
      <c r="W16" s="2" t="s">
        <v>268</v>
      </c>
      <c r="X16" s="2"/>
      <c r="Y16" s="2" t="s">
        <v>269</v>
      </c>
      <c r="Z16" s="2" t="s">
        <v>270</v>
      </c>
      <c r="AA16" s="2"/>
      <c r="AB16" s="2" t="s">
        <v>271</v>
      </c>
      <c r="AC16" s="2" t="s">
        <v>272</v>
      </c>
      <c r="AD16" s="2"/>
      <c r="AE16" s="2" t="s">
        <v>273</v>
      </c>
      <c r="AF16" s="2" t="s">
        <v>31</v>
      </c>
      <c r="AG16" s="2"/>
      <c r="AH16" s="2" t="s">
        <v>274</v>
      </c>
      <c r="AI16" s="2" t="s">
        <v>275</v>
      </c>
      <c r="AJ16" s="2"/>
      <c r="AK16" s="2"/>
      <c r="AL16" s="2"/>
      <c r="AM16" s="2"/>
      <c r="AN16" s="2"/>
      <c r="AO16" s="2"/>
    </row>
    <row r="17" spans="1:41" s="23" customFormat="1" ht="25.85">
      <c r="A17" s="2" t="s">
        <v>276</v>
      </c>
      <c r="B17" s="2" t="s">
        <v>277</v>
      </c>
      <c r="C17" s="2"/>
      <c r="D17" s="2" t="s">
        <v>278</v>
      </c>
      <c r="E17" s="2" t="s">
        <v>279</v>
      </c>
      <c r="F17" s="2"/>
      <c r="G17" s="2"/>
      <c r="H17" s="2"/>
      <c r="I17" s="2"/>
      <c r="J17" s="2" t="s">
        <v>280</v>
      </c>
      <c r="K17" s="2" t="s">
        <v>49</v>
      </c>
      <c r="L17" s="2"/>
      <c r="M17" s="2"/>
      <c r="N17" s="2"/>
      <c r="O17" s="2"/>
      <c r="P17" s="18"/>
      <c r="Q17" s="18"/>
      <c r="R17" s="2"/>
      <c r="T17" s="2"/>
      <c r="U17" s="2"/>
      <c r="V17" s="2" t="s">
        <v>281</v>
      </c>
      <c r="W17" s="2" t="s">
        <v>282</v>
      </c>
      <c r="X17" s="2"/>
      <c r="Y17" s="2"/>
      <c r="Z17" s="2"/>
      <c r="AA17" s="2"/>
      <c r="AB17" s="2" t="s">
        <v>283</v>
      </c>
      <c r="AC17" s="2" t="s">
        <v>284</v>
      </c>
      <c r="AD17" s="2"/>
      <c r="AE17" s="2" t="s">
        <v>285</v>
      </c>
      <c r="AF17" s="2" t="s">
        <v>286</v>
      </c>
      <c r="AG17" s="2"/>
      <c r="AH17" s="2" t="s">
        <v>287</v>
      </c>
      <c r="AI17" s="2" t="s">
        <v>288</v>
      </c>
      <c r="AJ17" s="2"/>
      <c r="AL17" s="2"/>
      <c r="AM17" s="2"/>
      <c r="AN17" s="2"/>
      <c r="AO17" s="2"/>
    </row>
    <row r="18" spans="1:41" s="23" customFormat="1" ht="25.85">
      <c r="A18" s="2"/>
      <c r="B18" s="2"/>
      <c r="C18" s="2"/>
      <c r="D18" s="2" t="s">
        <v>289</v>
      </c>
      <c r="E18" s="2" t="s">
        <v>290</v>
      </c>
      <c r="F18" s="2"/>
      <c r="G18" s="2"/>
      <c r="H18" s="2"/>
      <c r="I18" s="2"/>
      <c r="J18" s="2" t="s">
        <v>291</v>
      </c>
      <c r="K18" s="2" t="s">
        <v>52</v>
      </c>
      <c r="L18" s="2"/>
      <c r="M18" s="2"/>
      <c r="N18" s="2"/>
      <c r="O18" s="2"/>
      <c r="P18" s="18"/>
      <c r="Q18" s="18"/>
      <c r="R18" s="2"/>
      <c r="S18" s="2"/>
      <c r="T18" s="2"/>
      <c r="U18" s="2"/>
      <c r="V18" s="2" t="s">
        <v>292</v>
      </c>
      <c r="W18" s="2" t="s">
        <v>293</v>
      </c>
      <c r="X18" s="2"/>
      <c r="Y18" s="2"/>
      <c r="Z18" s="2"/>
      <c r="AA18" s="2"/>
      <c r="AB18" s="2" t="s">
        <v>294</v>
      </c>
      <c r="AC18" s="2" t="s">
        <v>295</v>
      </c>
      <c r="AD18" s="2"/>
      <c r="AG18" s="2"/>
      <c r="AH18" s="2" t="s">
        <v>297</v>
      </c>
      <c r="AI18" s="2" t="s">
        <v>298</v>
      </c>
      <c r="AJ18" s="2"/>
      <c r="AK18" s="2"/>
      <c r="AL18" s="2"/>
      <c r="AM18" s="2"/>
      <c r="AO18" s="2"/>
    </row>
    <row r="19" spans="1:41" s="23" customFormat="1" ht="12.9">
      <c r="A19" s="2"/>
      <c r="B19" s="2"/>
      <c r="C19" s="2"/>
      <c r="D19" s="2" t="s">
        <v>299</v>
      </c>
      <c r="E19" s="2" t="s">
        <v>300</v>
      </c>
      <c r="F19" s="2"/>
      <c r="G19" s="2"/>
      <c r="H19" s="2"/>
      <c r="I19" s="2"/>
      <c r="J19" s="2" t="s">
        <v>301</v>
      </c>
      <c r="K19" s="2" t="s">
        <v>54</v>
      </c>
      <c r="L19" s="2"/>
      <c r="M19" s="2"/>
      <c r="N19" s="2"/>
      <c r="O19" s="2"/>
      <c r="P19" s="18"/>
      <c r="Q19" s="18"/>
      <c r="R19" s="2"/>
      <c r="S19" s="2"/>
      <c r="T19" s="2"/>
      <c r="U19" s="2"/>
      <c r="V19" s="2" t="s">
        <v>302</v>
      </c>
      <c r="W19" s="2" t="s">
        <v>303</v>
      </c>
      <c r="X19" s="2"/>
      <c r="Y19" s="2"/>
      <c r="Z19" s="2"/>
      <c r="AA19" s="2"/>
      <c r="AB19" s="2" t="s">
        <v>304</v>
      </c>
      <c r="AC19" s="2" t="s">
        <v>25</v>
      </c>
      <c r="AD19" s="2"/>
      <c r="AG19" s="2"/>
      <c r="AH19" s="2" t="s">
        <v>307</v>
      </c>
      <c r="AI19" s="2" t="s">
        <v>308</v>
      </c>
      <c r="AJ19" s="2"/>
      <c r="AK19" s="2"/>
      <c r="AL19" s="2"/>
      <c r="AM19" s="2"/>
      <c r="AN19" s="2"/>
      <c r="AO19" s="2"/>
    </row>
    <row r="20" spans="1:41" s="23" customFormat="1" ht="12.9">
      <c r="A20" s="2"/>
      <c r="B20" s="2"/>
      <c r="C20" s="2"/>
      <c r="D20" s="2" t="s">
        <v>309</v>
      </c>
      <c r="E20" s="2" t="s">
        <v>310</v>
      </c>
      <c r="F20" s="2"/>
      <c r="G20" s="2"/>
      <c r="H20" s="2"/>
      <c r="I20" s="2"/>
      <c r="J20" s="2" t="s">
        <v>311</v>
      </c>
      <c r="K20" s="2" t="s">
        <v>55</v>
      </c>
      <c r="L20" s="2"/>
      <c r="M20" s="2"/>
      <c r="N20" s="2"/>
      <c r="O20" s="2"/>
      <c r="P20" s="18"/>
      <c r="Q20" s="18"/>
      <c r="R20" s="2"/>
      <c r="S20" s="2"/>
      <c r="T20" s="2"/>
      <c r="U20" s="2"/>
      <c r="V20" s="2" t="s">
        <v>312</v>
      </c>
      <c r="W20" s="2" t="s">
        <v>313</v>
      </c>
      <c r="X20" s="2"/>
      <c r="Y20" s="2"/>
      <c r="Z20" s="2"/>
      <c r="AA20" s="2"/>
      <c r="AB20" s="2" t="s">
        <v>314</v>
      </c>
      <c r="AC20" s="2" t="s">
        <v>315</v>
      </c>
      <c r="AD20" s="2"/>
      <c r="AE20" s="2"/>
      <c r="AF20" s="2"/>
      <c r="AG20" s="2"/>
      <c r="AH20" s="2" t="s">
        <v>316</v>
      </c>
      <c r="AI20" s="2" t="s">
        <v>317</v>
      </c>
      <c r="AJ20" s="2"/>
      <c r="AK20" s="2"/>
      <c r="AL20" s="2"/>
      <c r="AM20" s="2"/>
      <c r="AN20" s="2"/>
      <c r="AO20" s="2"/>
    </row>
    <row r="21" spans="1:41" s="23" customFormat="1" ht="25.85">
      <c r="A21" s="2"/>
      <c r="B21" s="2"/>
      <c r="C21" s="2"/>
      <c r="D21" s="2" t="s">
        <v>318</v>
      </c>
      <c r="E21" s="2" t="s">
        <v>319</v>
      </c>
      <c r="F21" s="2"/>
      <c r="G21" s="2"/>
      <c r="H21" s="2"/>
      <c r="I21" s="2"/>
      <c r="J21" s="2" t="s">
        <v>320</v>
      </c>
      <c r="K21" s="2" t="s">
        <v>57</v>
      </c>
      <c r="L21" s="2"/>
      <c r="M21" s="2"/>
      <c r="N21" s="2"/>
      <c r="O21" s="2"/>
      <c r="P21" s="18"/>
      <c r="Q21" s="18"/>
      <c r="R21" s="2"/>
      <c r="S21" s="2"/>
      <c r="T21" s="2"/>
      <c r="U21" s="2"/>
      <c r="V21" s="2"/>
      <c r="W21" s="2"/>
      <c r="X21" s="2"/>
      <c r="Y21" s="2"/>
      <c r="Z21" s="2"/>
      <c r="AA21" s="2"/>
      <c r="AB21" s="2" t="s">
        <v>321</v>
      </c>
      <c r="AC21" s="2" t="s">
        <v>322</v>
      </c>
      <c r="AD21" s="2"/>
      <c r="AE21" s="2"/>
      <c r="AF21" s="2"/>
      <c r="AG21" s="2"/>
      <c r="AH21" s="2" t="s">
        <v>323</v>
      </c>
      <c r="AI21" s="2" t="s">
        <v>324</v>
      </c>
      <c r="AJ21" s="2"/>
      <c r="AK21" s="2"/>
      <c r="AL21" s="2"/>
      <c r="AM21" s="2"/>
      <c r="AN21" s="2"/>
      <c r="AO21" s="2"/>
    </row>
    <row r="22" spans="1:41" s="23" customFormat="1" ht="25.85">
      <c r="A22" s="2"/>
      <c r="B22" s="2"/>
      <c r="C22" s="2"/>
      <c r="D22" s="2"/>
      <c r="E22" s="2"/>
      <c r="F22" s="2"/>
      <c r="G22" s="2"/>
      <c r="H22" s="2"/>
      <c r="I22" s="2"/>
      <c r="J22" s="2" t="s">
        <v>325</v>
      </c>
      <c r="K22" s="2" t="s">
        <v>58</v>
      </c>
      <c r="L22" s="2"/>
      <c r="M22" s="2"/>
      <c r="N22" s="2"/>
      <c r="O22" s="2"/>
      <c r="P22" s="18"/>
      <c r="Q22" s="18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 t="s">
        <v>326</v>
      </c>
      <c r="AI22" s="2" t="s">
        <v>327</v>
      </c>
      <c r="AJ22" s="2"/>
      <c r="AK22" s="2"/>
      <c r="AL22" s="2"/>
      <c r="AM22" s="2"/>
      <c r="AN22" s="2"/>
      <c r="AO22" s="2"/>
    </row>
    <row r="23" spans="1:41" s="23" customFormat="1" ht="25.85">
      <c r="A23" s="2"/>
      <c r="B23" s="2"/>
      <c r="C23" s="2"/>
      <c r="D23" s="2"/>
      <c r="E23" s="2"/>
      <c r="F23" s="2"/>
      <c r="G23" s="2"/>
      <c r="H23" s="2"/>
      <c r="I23" s="2"/>
      <c r="J23" s="2" t="s">
        <v>328</v>
      </c>
      <c r="K23" s="2" t="s">
        <v>329</v>
      </c>
      <c r="L23" s="2"/>
      <c r="M23" s="2"/>
      <c r="N23" s="2"/>
      <c r="O23" s="2"/>
      <c r="P23" s="18"/>
      <c r="Q23" s="18"/>
      <c r="R23" s="2"/>
      <c r="S23" s="2"/>
      <c r="T23" s="2"/>
      <c r="U23" s="2"/>
      <c r="W23" s="2"/>
      <c r="X23" s="2"/>
      <c r="Z23" s="2"/>
      <c r="AA23" s="2"/>
      <c r="AC23" s="2"/>
      <c r="AD23" s="2"/>
      <c r="AF23" s="2"/>
      <c r="AG23" s="2"/>
      <c r="AH23" s="2" t="s">
        <v>330</v>
      </c>
      <c r="AI23" s="2" t="s">
        <v>46</v>
      </c>
      <c r="AJ23" s="2"/>
      <c r="AK23" s="2"/>
      <c r="AL23" s="2"/>
      <c r="AM23" s="2"/>
      <c r="AN23" s="2"/>
      <c r="AO23" s="2"/>
    </row>
    <row r="24" spans="1:41" s="23" customFormat="1" ht="25.85">
      <c r="A24" s="2"/>
      <c r="B24" s="2"/>
      <c r="C24" s="2"/>
      <c r="D24" s="2"/>
      <c r="E24" s="2"/>
      <c r="F24" s="2"/>
      <c r="G24" s="2"/>
      <c r="H24" s="2"/>
      <c r="I24" s="2"/>
      <c r="J24" s="2" t="s">
        <v>331</v>
      </c>
      <c r="K24" s="2" t="s">
        <v>332</v>
      </c>
      <c r="L24" s="2"/>
      <c r="M24" s="2"/>
      <c r="N24" s="2"/>
      <c r="O24" s="2"/>
      <c r="P24" s="18"/>
      <c r="Q24" s="18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 t="s">
        <v>258</v>
      </c>
      <c r="AI24" s="2" t="s">
        <v>259</v>
      </c>
      <c r="AJ24" s="2"/>
      <c r="AK24" s="2"/>
      <c r="AL24" s="2"/>
      <c r="AM24" s="2"/>
      <c r="AN24" s="2"/>
      <c r="AO24" s="2"/>
    </row>
    <row r="25" spans="1:41" s="23" customFormat="1" ht="12.9">
      <c r="B25" s="2"/>
      <c r="C25" s="2"/>
      <c r="E25" s="2"/>
      <c r="F25" s="2"/>
      <c r="H25" s="2"/>
      <c r="I25" s="2"/>
      <c r="J25" s="2" t="s">
        <v>335</v>
      </c>
      <c r="K25" s="2" t="s">
        <v>336</v>
      </c>
      <c r="L25" s="2"/>
      <c r="M25" s="2"/>
      <c r="N25" s="2"/>
      <c r="O25" s="2"/>
      <c r="P25" s="18"/>
      <c r="Q25" s="18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 t="s">
        <v>305</v>
      </c>
      <c r="AI25" s="2" t="s">
        <v>306</v>
      </c>
      <c r="AJ25" s="2"/>
      <c r="AK25" s="2"/>
      <c r="AL25" s="2"/>
      <c r="AM25" s="2"/>
      <c r="AN25" s="2"/>
      <c r="AO25" s="2"/>
    </row>
    <row r="26" spans="1:41" s="23" customFormat="1" ht="12.9">
      <c r="A26" s="2"/>
      <c r="B26" s="2"/>
      <c r="C26" s="2"/>
      <c r="D26" s="2"/>
      <c r="E26" s="2"/>
      <c r="F26" s="2"/>
      <c r="G26" s="2"/>
      <c r="H26" s="2"/>
      <c r="I26" s="2"/>
      <c r="J26" s="2" t="s">
        <v>339</v>
      </c>
      <c r="K26" s="2" t="s">
        <v>60</v>
      </c>
      <c r="L26" s="2"/>
      <c r="M26" s="2"/>
      <c r="N26" s="2"/>
      <c r="O26" s="2"/>
      <c r="P26" s="18"/>
      <c r="Q26" s="18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 t="s">
        <v>333</v>
      </c>
      <c r="AI26" s="2" t="s">
        <v>334</v>
      </c>
      <c r="AJ26" s="2"/>
      <c r="AK26" s="2"/>
      <c r="AL26" s="2"/>
      <c r="AM26" s="2"/>
      <c r="AN26" s="2"/>
      <c r="AO26" s="2"/>
    </row>
    <row r="27" spans="1:41" s="23" customFormat="1" ht="12.9">
      <c r="A27" s="2"/>
      <c r="B27" s="2"/>
      <c r="C27" s="2"/>
      <c r="D27" s="2"/>
      <c r="E27" s="2"/>
      <c r="F27" s="2"/>
      <c r="G27" s="2"/>
      <c r="H27" s="2"/>
      <c r="I27" s="2"/>
      <c r="J27" s="2" t="s">
        <v>342</v>
      </c>
      <c r="K27" s="2" t="s">
        <v>62</v>
      </c>
      <c r="L27" s="2"/>
      <c r="M27" s="2"/>
      <c r="N27" s="2"/>
      <c r="O27" s="2"/>
      <c r="P27" s="18"/>
      <c r="Q27" s="18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 t="s">
        <v>337</v>
      </c>
      <c r="AI27" s="2" t="s">
        <v>338</v>
      </c>
      <c r="AJ27" s="2"/>
      <c r="AK27" s="2"/>
      <c r="AL27" s="2"/>
      <c r="AM27" s="2"/>
      <c r="AN27" s="2"/>
      <c r="AO27" s="2"/>
    </row>
    <row r="28" spans="1:41" s="23" customFormat="1" ht="12.9">
      <c r="A28" s="2"/>
      <c r="B28" s="2"/>
      <c r="C28" s="2"/>
      <c r="D28" s="2"/>
      <c r="E28" s="2"/>
      <c r="F28" s="2"/>
      <c r="G28" s="2"/>
      <c r="H28" s="2"/>
      <c r="I28" s="2"/>
      <c r="J28" s="2" t="s">
        <v>345</v>
      </c>
      <c r="K28" s="2" t="s">
        <v>63</v>
      </c>
      <c r="L28" s="2"/>
      <c r="M28" s="2"/>
      <c r="N28" s="2"/>
      <c r="O28" s="2"/>
      <c r="P28" s="18"/>
      <c r="Q28" s="18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 t="s">
        <v>340</v>
      </c>
      <c r="AI28" s="2" t="s">
        <v>341</v>
      </c>
      <c r="AJ28" s="2"/>
      <c r="AK28" s="2"/>
      <c r="AL28" s="2"/>
      <c r="AM28" s="2"/>
      <c r="AN28" s="2"/>
      <c r="AO28" s="2"/>
    </row>
    <row r="29" spans="1:41" s="23" customFormat="1" ht="12.9">
      <c r="A29" s="2"/>
      <c r="B29" s="2"/>
      <c r="C29" s="2"/>
      <c r="D29" s="2"/>
      <c r="E29" s="2"/>
      <c r="F29" s="2"/>
      <c r="G29" s="2"/>
      <c r="H29" s="2"/>
      <c r="I29" s="2"/>
      <c r="J29" s="2" t="s">
        <v>348</v>
      </c>
      <c r="K29" s="2" t="s">
        <v>349</v>
      </c>
      <c r="L29" s="2"/>
      <c r="M29" s="2"/>
      <c r="N29" s="2"/>
      <c r="O29" s="2"/>
      <c r="P29" s="18"/>
      <c r="Q29" s="18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 t="s">
        <v>343</v>
      </c>
      <c r="AI29" s="2" t="s">
        <v>344</v>
      </c>
      <c r="AJ29" s="2"/>
      <c r="AK29" s="2"/>
      <c r="AL29" s="2"/>
      <c r="AM29" s="2"/>
      <c r="AN29" s="2"/>
      <c r="AO29" s="2"/>
    </row>
    <row r="30" spans="1:41" s="23" customFormat="1" ht="25.85">
      <c r="A30" s="2"/>
      <c r="B30" s="2"/>
      <c r="C30" s="2"/>
      <c r="D30" s="2"/>
      <c r="E30" s="2"/>
      <c r="F30" s="2"/>
      <c r="G30" s="2"/>
      <c r="H30" s="2"/>
      <c r="I30" s="2"/>
      <c r="J30" s="2" t="s">
        <v>352</v>
      </c>
      <c r="K30" s="2" t="s">
        <v>353</v>
      </c>
      <c r="L30" s="2"/>
      <c r="M30" s="2"/>
      <c r="N30" s="2"/>
      <c r="O30" s="2"/>
      <c r="P30" s="18"/>
      <c r="Q30" s="18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 t="s">
        <v>346</v>
      </c>
      <c r="AI30" s="2" t="s">
        <v>347</v>
      </c>
      <c r="AJ30" s="2"/>
      <c r="AK30" s="2"/>
      <c r="AL30" s="2"/>
      <c r="AM30" s="2"/>
      <c r="AN30" s="2"/>
      <c r="AO30" s="2"/>
    </row>
    <row r="31" spans="1:41" s="23" customFormat="1" ht="12.9">
      <c r="A31" s="2"/>
      <c r="B31" s="2"/>
      <c r="C31" s="2"/>
      <c r="D31" s="2"/>
      <c r="E31" s="2"/>
      <c r="F31" s="2"/>
      <c r="G31" s="2"/>
      <c r="H31" s="2"/>
      <c r="I31" s="2"/>
      <c r="J31" s="2" t="s">
        <v>356</v>
      </c>
      <c r="K31" s="2" t="s">
        <v>66</v>
      </c>
      <c r="L31" s="2"/>
      <c r="M31" s="2"/>
      <c r="N31" s="2"/>
      <c r="O31" s="2"/>
      <c r="P31" s="18"/>
      <c r="Q31" s="18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 t="s">
        <v>350</v>
      </c>
      <c r="AI31" s="2" t="s">
        <v>351</v>
      </c>
      <c r="AJ31" s="2"/>
      <c r="AK31" s="2"/>
      <c r="AL31" s="2"/>
      <c r="AM31" s="2"/>
      <c r="AN31" s="2"/>
      <c r="AO31" s="2"/>
    </row>
    <row r="32" spans="1:41" s="23" customFormat="1" ht="25.85">
      <c r="A32" s="2"/>
      <c r="B32" s="2"/>
      <c r="C32" s="2"/>
      <c r="D32" s="2"/>
      <c r="E32" s="2"/>
      <c r="F32" s="2"/>
      <c r="G32" s="2"/>
      <c r="H32" s="2"/>
      <c r="I32" s="2"/>
      <c r="J32" s="2" t="s">
        <v>358</v>
      </c>
      <c r="K32" s="2" t="s">
        <v>359</v>
      </c>
      <c r="L32" s="2"/>
      <c r="M32" s="2"/>
      <c r="N32" s="2"/>
      <c r="O32" s="2"/>
      <c r="P32" s="18"/>
      <c r="Q32" s="18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 t="s">
        <v>354</v>
      </c>
      <c r="AI32" s="2" t="s">
        <v>355</v>
      </c>
      <c r="AJ32" s="2"/>
      <c r="AK32" s="2"/>
      <c r="AL32" s="2"/>
      <c r="AM32" s="2"/>
      <c r="AN32" s="2"/>
      <c r="AO32" s="2"/>
    </row>
    <row r="33" spans="1:41" s="23" customFormat="1" ht="25.85">
      <c r="A33" s="2"/>
      <c r="B33" s="2"/>
      <c r="C33" s="2"/>
      <c r="D33" s="2"/>
      <c r="E33" s="2"/>
      <c r="F33" s="2"/>
      <c r="G33" s="2"/>
      <c r="H33" s="2"/>
      <c r="I33" s="2"/>
      <c r="J33" s="2" t="s">
        <v>361</v>
      </c>
      <c r="K33" s="2" t="s">
        <v>67</v>
      </c>
      <c r="L33" s="2"/>
      <c r="M33" s="2"/>
      <c r="N33" s="2"/>
      <c r="O33" s="2"/>
      <c r="P33" s="18"/>
      <c r="Q33" s="18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 t="s">
        <v>357</v>
      </c>
      <c r="AI33" s="2" t="s">
        <v>50</v>
      </c>
      <c r="AJ33" s="2"/>
      <c r="AK33" s="2"/>
      <c r="AL33" s="2"/>
      <c r="AM33" s="2"/>
      <c r="AN33" s="2"/>
      <c r="AO33" s="2"/>
    </row>
    <row r="34" spans="1:41" s="23" customFormat="1" ht="12.9">
      <c r="A34" s="2"/>
      <c r="B34" s="2"/>
      <c r="C34" s="2"/>
      <c r="D34" s="2"/>
      <c r="E34" s="2"/>
      <c r="F34" s="2"/>
      <c r="G34" s="2"/>
      <c r="H34" s="2"/>
      <c r="I34" s="2"/>
      <c r="J34" s="2" t="s">
        <v>364</v>
      </c>
      <c r="K34" s="2" t="s">
        <v>69</v>
      </c>
      <c r="L34" s="2"/>
      <c r="M34" s="2"/>
      <c r="N34" s="2"/>
      <c r="O34" s="2"/>
      <c r="P34" s="18"/>
      <c r="Q34" s="18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 t="s">
        <v>360</v>
      </c>
      <c r="AI34" s="2" t="s">
        <v>53</v>
      </c>
      <c r="AJ34" s="2"/>
      <c r="AK34" s="2"/>
      <c r="AL34" s="2"/>
      <c r="AM34" s="2"/>
      <c r="AN34" s="2"/>
      <c r="AO34" s="2"/>
    </row>
    <row r="35" spans="1:41" s="23" customFormat="1" ht="12.9">
      <c r="A35" s="2"/>
      <c r="B35" s="2"/>
      <c r="C35" s="2"/>
      <c r="D35" s="2"/>
      <c r="E35" s="2"/>
      <c r="F35" s="2"/>
      <c r="G35" s="2"/>
      <c r="H35" s="2"/>
      <c r="I35" s="2"/>
      <c r="J35" s="2" t="s">
        <v>367</v>
      </c>
      <c r="K35" s="2" t="s">
        <v>368</v>
      </c>
      <c r="L35" s="2"/>
      <c r="M35" s="2"/>
      <c r="N35" s="2"/>
      <c r="O35" s="2"/>
      <c r="P35" s="18"/>
      <c r="Q35" s="18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 t="s">
        <v>362</v>
      </c>
      <c r="AI35" s="2" t="s">
        <v>363</v>
      </c>
      <c r="AJ35" s="2"/>
      <c r="AK35" s="2"/>
      <c r="AL35" s="2"/>
      <c r="AM35" s="2"/>
      <c r="AN35" s="2"/>
      <c r="AO35" s="2"/>
    </row>
    <row r="36" spans="1:41" s="23" customFormat="1" ht="25.85">
      <c r="A36" s="2"/>
      <c r="B36" s="2"/>
      <c r="C36" s="2"/>
      <c r="D36" s="2"/>
      <c r="E36" s="2"/>
      <c r="F36" s="2"/>
      <c r="G36" s="2"/>
      <c r="H36" s="2"/>
      <c r="I36" s="2"/>
      <c r="J36" s="2" t="s">
        <v>371</v>
      </c>
      <c r="K36" s="2" t="s">
        <v>372</v>
      </c>
      <c r="L36" s="2"/>
      <c r="M36" s="2"/>
      <c r="N36" s="2"/>
      <c r="O36" s="2"/>
      <c r="P36" s="18"/>
      <c r="Q36" s="18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 t="s">
        <v>365</v>
      </c>
      <c r="AI36" s="2" t="s">
        <v>366</v>
      </c>
      <c r="AJ36" s="2"/>
      <c r="AK36" s="2"/>
      <c r="AL36" s="2"/>
      <c r="AM36" s="2"/>
      <c r="AN36" s="2"/>
      <c r="AO36" s="2"/>
    </row>
    <row r="37" spans="1:41" s="23" customFormat="1" ht="12.9">
      <c r="B37" s="2"/>
      <c r="E37" s="2"/>
      <c r="J37" s="2" t="s">
        <v>374</v>
      </c>
      <c r="K37" s="2" t="s">
        <v>375</v>
      </c>
      <c r="P37" s="18"/>
      <c r="Q37" s="18"/>
      <c r="S37" s="2"/>
      <c r="T37" s="2"/>
      <c r="AH37" s="2" t="s">
        <v>369</v>
      </c>
      <c r="AI37" s="2" t="s">
        <v>370</v>
      </c>
      <c r="AN37" s="2"/>
      <c r="AO37" s="2"/>
    </row>
    <row r="38" spans="1:41" s="23" customFormat="1" ht="12.9">
      <c r="B38" s="2"/>
      <c r="E38" s="2"/>
      <c r="J38" s="2" t="s">
        <v>377</v>
      </c>
      <c r="K38" s="2" t="s">
        <v>71</v>
      </c>
      <c r="P38" s="18"/>
      <c r="Q38" s="18"/>
      <c r="AH38" s="2" t="s">
        <v>373</v>
      </c>
      <c r="AI38" s="2" t="s">
        <v>79</v>
      </c>
    </row>
    <row r="39" spans="1:41" s="23" customFormat="1" ht="12.9">
      <c r="B39" s="2"/>
      <c r="E39" s="2"/>
      <c r="J39" s="2" t="s">
        <v>380</v>
      </c>
      <c r="K39" s="2" t="s">
        <v>72</v>
      </c>
      <c r="P39" s="18"/>
      <c r="Q39" s="18"/>
      <c r="AH39" s="2" t="s">
        <v>376</v>
      </c>
      <c r="AI39" s="2" t="s">
        <v>70</v>
      </c>
    </row>
    <row r="40" spans="1:41" s="23" customFormat="1" ht="25.85">
      <c r="B40" s="2"/>
      <c r="E40" s="2"/>
      <c r="J40" s="2" t="s">
        <v>383</v>
      </c>
      <c r="K40" s="2" t="s">
        <v>74</v>
      </c>
      <c r="P40" s="18"/>
      <c r="Q40" s="18"/>
      <c r="AH40" s="2" t="s">
        <v>378</v>
      </c>
      <c r="AI40" s="2" t="s">
        <v>379</v>
      </c>
    </row>
    <row r="41" spans="1:41" s="23" customFormat="1" ht="12.9">
      <c r="B41" s="2"/>
      <c r="E41" s="2"/>
      <c r="J41" s="2" t="s">
        <v>386</v>
      </c>
      <c r="K41" s="2" t="s">
        <v>75</v>
      </c>
      <c r="P41" s="18"/>
      <c r="Q41" s="18"/>
      <c r="AH41" s="2" t="s">
        <v>381</v>
      </c>
      <c r="AI41" s="2" t="s">
        <v>382</v>
      </c>
    </row>
    <row r="42" spans="1:41" s="23" customFormat="1" ht="25.85">
      <c r="B42" s="2"/>
      <c r="E42" s="2"/>
      <c r="J42" s="2" t="s">
        <v>389</v>
      </c>
      <c r="K42" s="2" t="s">
        <v>390</v>
      </c>
      <c r="P42" s="18"/>
      <c r="Q42" s="18"/>
      <c r="AH42" s="2" t="s">
        <v>384</v>
      </c>
      <c r="AI42" s="2" t="s">
        <v>385</v>
      </c>
    </row>
    <row r="43" spans="1:41" s="23" customFormat="1" ht="25.85">
      <c r="B43" s="2"/>
      <c r="E43" s="2"/>
      <c r="J43" s="2" t="s">
        <v>393</v>
      </c>
      <c r="K43" s="2" t="s">
        <v>394</v>
      </c>
      <c r="P43" s="18"/>
      <c r="Q43" s="18"/>
      <c r="AH43" s="2" t="s">
        <v>387</v>
      </c>
      <c r="AI43" s="2" t="s">
        <v>388</v>
      </c>
    </row>
    <row r="44" spans="1:41" s="23" customFormat="1" ht="25.85">
      <c r="B44" s="2"/>
      <c r="E44" s="2"/>
      <c r="J44" s="2" t="s">
        <v>397</v>
      </c>
      <c r="K44" s="2" t="s">
        <v>398</v>
      </c>
      <c r="P44" s="18"/>
      <c r="Q44" s="18"/>
      <c r="AH44" s="2" t="s">
        <v>391</v>
      </c>
      <c r="AI44" s="2" t="s">
        <v>392</v>
      </c>
    </row>
    <row r="45" spans="1:41" s="23" customFormat="1" ht="25.85">
      <c r="B45" s="2"/>
      <c r="E45" s="2"/>
      <c r="J45" s="2" t="s">
        <v>401</v>
      </c>
      <c r="K45" s="2" t="s">
        <v>402</v>
      </c>
      <c r="P45" s="18"/>
      <c r="Q45" s="18"/>
      <c r="S45"/>
      <c r="T45"/>
      <c r="AH45" s="2" t="s">
        <v>395</v>
      </c>
      <c r="AI45" s="2" t="s">
        <v>396</v>
      </c>
    </row>
    <row r="46" spans="1:41" ht="12.9">
      <c r="B46" s="2"/>
      <c r="E46" s="2"/>
      <c r="J46" s="1" t="s">
        <v>405</v>
      </c>
      <c r="K46" s="1" t="s">
        <v>406</v>
      </c>
      <c r="P46" s="8"/>
      <c r="Q46" s="9"/>
      <c r="AH46" s="2" t="s">
        <v>399</v>
      </c>
      <c r="AI46" s="2" t="s">
        <v>400</v>
      </c>
    </row>
    <row r="47" spans="1:41" ht="12.9">
      <c r="B47" s="2"/>
      <c r="E47" s="2"/>
      <c r="J47" s="1" t="s">
        <v>409</v>
      </c>
      <c r="K47" s="1" t="s">
        <v>410</v>
      </c>
      <c r="P47" s="8"/>
      <c r="Q47" s="9"/>
      <c r="AH47" s="2" t="s">
        <v>403</v>
      </c>
      <c r="AI47" s="2" t="s">
        <v>404</v>
      </c>
    </row>
    <row r="48" spans="1:41" ht="12.9">
      <c r="B48" s="2"/>
      <c r="E48" s="2"/>
      <c r="J48" s="1" t="s">
        <v>413</v>
      </c>
      <c r="K48" s="1" t="s">
        <v>414</v>
      </c>
      <c r="P48" s="8"/>
      <c r="Q48" s="9"/>
      <c r="AH48" s="1" t="s">
        <v>407</v>
      </c>
      <c r="AI48" s="1" t="s">
        <v>408</v>
      </c>
    </row>
    <row r="49" spans="2:35" ht="12.9">
      <c r="B49" s="2"/>
      <c r="E49" s="2"/>
      <c r="J49" s="1" t="s">
        <v>417</v>
      </c>
      <c r="K49" s="1" t="s">
        <v>418</v>
      </c>
      <c r="P49" s="8"/>
      <c r="Q49" s="9"/>
      <c r="AH49" s="1" t="s">
        <v>411</v>
      </c>
      <c r="AI49" s="1" t="s">
        <v>412</v>
      </c>
    </row>
    <row r="50" spans="2:35" ht="12.9">
      <c r="B50" s="2"/>
      <c r="E50" s="2"/>
      <c r="J50" s="1" t="s">
        <v>420</v>
      </c>
      <c r="K50" s="1" t="s">
        <v>421</v>
      </c>
      <c r="P50" s="8"/>
      <c r="Q50" s="9"/>
      <c r="AH50" s="1" t="s">
        <v>415</v>
      </c>
      <c r="AI50" s="1" t="s">
        <v>416</v>
      </c>
    </row>
    <row r="51" spans="2:35" ht="12.9">
      <c r="B51" s="2"/>
      <c r="E51" s="2"/>
      <c r="J51" s="1" t="s">
        <v>424</v>
      </c>
      <c r="K51" s="1" t="s">
        <v>425</v>
      </c>
      <c r="P51" s="8"/>
      <c r="Q51" s="9"/>
      <c r="AH51" s="1" t="s">
        <v>419</v>
      </c>
      <c r="AI51" s="1" t="s">
        <v>61</v>
      </c>
    </row>
    <row r="52" spans="2:35" ht="12.9">
      <c r="B52" s="2"/>
      <c r="E52" s="2"/>
      <c r="J52" s="1" t="s">
        <v>427</v>
      </c>
      <c r="K52" s="1" t="s">
        <v>428</v>
      </c>
      <c r="P52" s="8"/>
      <c r="Q52" s="9"/>
      <c r="AH52" s="1" t="s">
        <v>422</v>
      </c>
      <c r="AI52" s="1" t="s">
        <v>423</v>
      </c>
    </row>
    <row r="53" spans="2:35" ht="12.9">
      <c r="B53" s="2"/>
      <c r="E53" s="2"/>
      <c r="J53" s="1" t="s">
        <v>430</v>
      </c>
      <c r="K53" s="1" t="s">
        <v>77</v>
      </c>
      <c r="P53" s="8"/>
      <c r="Q53" s="9"/>
      <c r="AH53" s="1" t="s">
        <v>426</v>
      </c>
      <c r="AI53" s="1" t="s">
        <v>59</v>
      </c>
    </row>
    <row r="54" spans="2:35" ht="12.9">
      <c r="B54" s="2"/>
      <c r="E54" s="2"/>
      <c r="J54" s="1" t="s">
        <v>432</v>
      </c>
      <c r="K54" s="1" t="s">
        <v>433</v>
      </c>
      <c r="P54" s="8"/>
      <c r="Q54" s="9"/>
      <c r="AH54" s="1" t="s">
        <v>429</v>
      </c>
      <c r="AI54" s="1" t="s">
        <v>64</v>
      </c>
    </row>
    <row r="55" spans="2:35" ht="12.9">
      <c r="B55" s="2"/>
      <c r="E55" s="2"/>
      <c r="J55" s="1" t="s">
        <v>436</v>
      </c>
      <c r="K55" s="1" t="s">
        <v>80</v>
      </c>
      <c r="P55" s="8"/>
      <c r="Q55" s="9"/>
      <c r="AH55" s="1" t="s">
        <v>431</v>
      </c>
      <c r="AI55" s="1" t="s">
        <v>65</v>
      </c>
    </row>
    <row r="56" spans="2:35" ht="12.9">
      <c r="B56" s="2"/>
      <c r="E56" s="2"/>
      <c r="J56" s="2" t="s">
        <v>144</v>
      </c>
      <c r="K56" s="2" t="s">
        <v>145</v>
      </c>
      <c r="P56" s="8"/>
      <c r="Q56" s="9"/>
      <c r="AH56" s="1" t="s">
        <v>434</v>
      </c>
      <c r="AI56" s="1" t="s">
        <v>435</v>
      </c>
    </row>
    <row r="57" spans="2:35" ht="12.9">
      <c r="B57" s="2"/>
      <c r="E57" s="2"/>
      <c r="J57" s="1" t="s">
        <v>439</v>
      </c>
      <c r="K57" s="1" t="s">
        <v>440</v>
      </c>
      <c r="P57" s="8"/>
      <c r="Q57" s="9"/>
      <c r="AH57" s="1" t="s">
        <v>437</v>
      </c>
      <c r="AI57" s="1" t="s">
        <v>438</v>
      </c>
    </row>
    <row r="58" spans="2:35" ht="12.9">
      <c r="B58" s="2"/>
      <c r="E58" s="2"/>
      <c r="J58" s="1" t="s">
        <v>442</v>
      </c>
      <c r="K58" s="1" t="s">
        <v>443</v>
      </c>
      <c r="P58" s="8"/>
      <c r="Q58" s="9"/>
      <c r="AH58" s="1" t="s">
        <v>441</v>
      </c>
      <c r="AI58" s="1" t="s">
        <v>68</v>
      </c>
    </row>
    <row r="59" spans="2:35" ht="12.9">
      <c r="B59" s="2"/>
      <c r="E59" s="2"/>
      <c r="J59" s="1" t="s">
        <v>445</v>
      </c>
      <c r="K59" s="1" t="s">
        <v>81</v>
      </c>
      <c r="P59" s="8"/>
      <c r="Q59" s="9"/>
      <c r="AH59" s="1" t="s">
        <v>444</v>
      </c>
      <c r="AI59" s="1" t="s">
        <v>53</v>
      </c>
    </row>
    <row r="60" spans="2:35" ht="12.9">
      <c r="B60" s="2"/>
      <c r="E60" s="2"/>
      <c r="J60" s="1" t="s">
        <v>448</v>
      </c>
      <c r="K60" s="1" t="s">
        <v>449</v>
      </c>
      <c r="P60" s="8"/>
      <c r="Q60" s="9"/>
      <c r="AH60" s="1" t="s">
        <v>446</v>
      </c>
      <c r="AI60" s="1" t="s">
        <v>447</v>
      </c>
    </row>
    <row r="61" spans="2:35" ht="12.9">
      <c r="B61" s="2"/>
      <c r="E61" s="2"/>
      <c r="J61" s="1" t="s">
        <v>451</v>
      </c>
      <c r="K61" s="1" t="s">
        <v>452</v>
      </c>
      <c r="P61" s="8"/>
      <c r="Q61" s="9"/>
      <c r="AH61" s="1" t="s">
        <v>450</v>
      </c>
      <c r="AI61" s="1" t="s">
        <v>70</v>
      </c>
    </row>
    <row r="62" spans="2:35" ht="12.9">
      <c r="B62" s="2"/>
      <c r="E62" s="2"/>
      <c r="J62" s="1" t="s">
        <v>454</v>
      </c>
      <c r="K62" s="1" t="s">
        <v>455</v>
      </c>
      <c r="P62" s="8"/>
      <c r="Q62" s="9"/>
      <c r="AH62" s="1" t="s">
        <v>453</v>
      </c>
      <c r="AI62" s="1" t="s">
        <v>56</v>
      </c>
    </row>
    <row r="63" spans="2:35" ht="12.9">
      <c r="B63" s="2"/>
      <c r="E63" s="2"/>
      <c r="J63" s="1" t="s">
        <v>457</v>
      </c>
      <c r="K63" s="1" t="s">
        <v>458</v>
      </c>
      <c r="P63" s="8"/>
      <c r="Q63" s="9"/>
      <c r="AH63" s="1" t="s">
        <v>456</v>
      </c>
      <c r="AI63" s="1" t="s">
        <v>73</v>
      </c>
    </row>
    <row r="64" spans="2:35" ht="12.9">
      <c r="B64" s="2"/>
      <c r="E64" s="2"/>
      <c r="J64" s="1" t="s">
        <v>461</v>
      </c>
      <c r="K64" s="1" t="s">
        <v>462</v>
      </c>
      <c r="P64" s="8"/>
      <c r="Q64" s="9"/>
      <c r="AH64" s="1" t="s">
        <v>459</v>
      </c>
      <c r="AI64" s="1" t="s">
        <v>460</v>
      </c>
    </row>
    <row r="65" spans="1:40" ht="12.9">
      <c r="B65" s="2"/>
      <c r="E65" s="2"/>
      <c r="J65" s="1" t="s">
        <v>465</v>
      </c>
      <c r="K65" s="1" t="s">
        <v>466</v>
      </c>
      <c r="P65" s="8"/>
      <c r="Q65" s="9"/>
      <c r="AH65" s="1" t="s">
        <v>463</v>
      </c>
      <c r="AI65" s="1" t="s">
        <v>464</v>
      </c>
    </row>
    <row r="66" spans="1:40" ht="12.9">
      <c r="B66" s="2"/>
      <c r="E66" s="2"/>
      <c r="J66" s="1" t="s">
        <v>469</v>
      </c>
      <c r="K66" s="1" t="s">
        <v>470</v>
      </c>
      <c r="P66" s="8"/>
      <c r="Q66" s="9"/>
      <c r="AH66" s="1" t="s">
        <v>467</v>
      </c>
      <c r="AI66" s="1" t="s">
        <v>468</v>
      </c>
    </row>
    <row r="67" spans="1:40" ht="12.9">
      <c r="B67" s="2"/>
      <c r="E67" s="2"/>
      <c r="J67" s="1" t="s">
        <v>473</v>
      </c>
      <c r="K67" s="1" t="s">
        <v>474</v>
      </c>
      <c r="P67" s="8"/>
      <c r="Q67" s="9"/>
      <c r="AH67" s="1" t="s">
        <v>471</v>
      </c>
      <c r="AI67" s="1" t="s">
        <v>472</v>
      </c>
    </row>
    <row r="68" spans="1:40" ht="12.9">
      <c r="B68" s="2"/>
      <c r="E68" s="2"/>
      <c r="J68" s="1" t="s">
        <v>476</v>
      </c>
      <c r="K68" s="1" t="s">
        <v>82</v>
      </c>
      <c r="P68" s="8"/>
      <c r="Q68" s="9"/>
      <c r="AH68" s="1" t="s">
        <v>475</v>
      </c>
      <c r="AI68" s="1" t="s">
        <v>76</v>
      </c>
    </row>
    <row r="69" spans="1:40" ht="12.9">
      <c r="B69" s="2"/>
      <c r="E69" s="2"/>
      <c r="J69" s="1" t="s">
        <v>479</v>
      </c>
      <c r="K69" s="1" t="s">
        <v>83</v>
      </c>
      <c r="P69" s="8"/>
      <c r="Q69" s="9"/>
      <c r="AH69" s="1" t="s">
        <v>477</v>
      </c>
      <c r="AI69" s="1" t="s">
        <v>478</v>
      </c>
    </row>
    <row r="70" spans="1:40" ht="12.9">
      <c r="B70" s="2"/>
      <c r="E70" s="2"/>
      <c r="J70" s="1" t="s">
        <v>481</v>
      </c>
      <c r="K70" s="1" t="s">
        <v>84</v>
      </c>
      <c r="P70" s="8"/>
      <c r="Q70" s="9"/>
      <c r="AH70" s="1" t="s">
        <v>480</v>
      </c>
      <c r="AI70" s="1" t="s">
        <v>78</v>
      </c>
    </row>
    <row r="71" spans="1:40" ht="12.9">
      <c r="B71" s="2"/>
      <c r="E71" s="2"/>
      <c r="J71" s="1" t="s">
        <v>483</v>
      </c>
      <c r="K71" s="1" t="s">
        <v>85</v>
      </c>
      <c r="P71" s="8"/>
      <c r="Q71" s="9"/>
      <c r="AH71" s="1" t="s">
        <v>482</v>
      </c>
      <c r="AI71" s="1" t="s">
        <v>79</v>
      </c>
    </row>
    <row r="72" spans="1:40" ht="12.9">
      <c r="B72" s="2"/>
      <c r="E72" s="2"/>
      <c r="J72" s="1" t="s">
        <v>484</v>
      </c>
      <c r="K72" s="1" t="s">
        <v>485</v>
      </c>
      <c r="P72" s="8"/>
      <c r="Q72" s="9"/>
      <c r="AH72" s="6" t="s">
        <v>136</v>
      </c>
      <c r="AI72" s="6" t="s">
        <v>137</v>
      </c>
    </row>
    <row r="73" spans="1:40" ht="12.9">
      <c r="B73" s="2"/>
      <c r="E73" s="2"/>
      <c r="J73" s="1" t="s">
        <v>486</v>
      </c>
      <c r="K73" s="1" t="s">
        <v>487</v>
      </c>
      <c r="P73" s="8"/>
      <c r="Q73" s="9"/>
      <c r="AH73" s="6" t="s">
        <v>296</v>
      </c>
      <c r="AI73" s="6" t="s">
        <v>37</v>
      </c>
    </row>
    <row r="74" spans="1:40" ht="12.9">
      <c r="B74" s="2"/>
      <c r="E74" s="2"/>
      <c r="J74" s="1" t="s">
        <v>488</v>
      </c>
      <c r="K74" s="1" t="s">
        <v>489</v>
      </c>
      <c r="P74" s="8"/>
      <c r="Q74" s="9"/>
    </row>
    <row r="75" spans="1:40" ht="12.9">
      <c r="B75" s="2"/>
      <c r="E75" s="2"/>
      <c r="J75" s="1" t="s">
        <v>490</v>
      </c>
      <c r="K75" s="1" t="s">
        <v>491</v>
      </c>
      <c r="P75" s="8"/>
      <c r="Q75" s="9"/>
    </row>
    <row r="76" spans="1:40" ht="12.9">
      <c r="B76" s="2"/>
      <c r="E76" s="2"/>
      <c r="J76" s="1" t="s">
        <v>492</v>
      </c>
      <c r="K76" s="1" t="s">
        <v>493</v>
      </c>
      <c r="P76" s="8"/>
      <c r="Q76" s="9"/>
    </row>
    <row r="77" spans="1:40" ht="12.9">
      <c r="B77" s="2"/>
      <c r="E77" s="2"/>
      <c r="P77" s="8"/>
      <c r="Q77" s="9"/>
    </row>
    <row r="78" spans="1:40" ht="12.9">
      <c r="B78" s="2"/>
      <c r="E78" s="2"/>
      <c r="P78" s="8"/>
      <c r="Q78" s="9"/>
    </row>
    <row r="79" spans="1:40" ht="12.9">
      <c r="B79" s="2"/>
      <c r="E79" s="2"/>
      <c r="P79" s="8"/>
      <c r="Q79" s="9"/>
    </row>
    <row r="80" spans="1:40" ht="12.9">
      <c r="A80" s="2">
        <f>COUNTA(A8:A21)</f>
        <v>10</v>
      </c>
      <c r="B80" s="2"/>
      <c r="D80" s="2">
        <f>COUNTA(D8:D21)</f>
        <v>14</v>
      </c>
      <c r="E80" s="2"/>
      <c r="G80" s="2">
        <f>COUNTA(G8:G21)</f>
        <v>9</v>
      </c>
      <c r="J80" s="7">
        <f>COUNTA(J8:J76)</f>
        <v>69</v>
      </c>
      <c r="M80" s="2">
        <f>COUNTA(M8:M15)</f>
        <v>2</v>
      </c>
      <c r="P80" s="2">
        <f>COUNTA(P8:P15)</f>
        <v>7</v>
      </c>
      <c r="Q80" s="9"/>
      <c r="S80" s="2">
        <f>COUNTA(S8:S16)</f>
        <v>4</v>
      </c>
      <c r="V80" s="2">
        <f>COUNTA(V8:V22)</f>
        <v>13</v>
      </c>
      <c r="Y80" s="2">
        <f>COUNTA(Y8:Y22)</f>
        <v>9</v>
      </c>
      <c r="AB80" s="2">
        <f>COUNTA(AB8:AB22)</f>
        <v>14</v>
      </c>
      <c r="AE80" s="2">
        <f>COUNTA(AE8:AE22)</f>
        <v>10</v>
      </c>
      <c r="AH80" s="7">
        <f>COUNTA(AH8:AH73)</f>
        <v>66</v>
      </c>
      <c r="AK80" s="2">
        <f>COUNTA(AK8:AK15)</f>
        <v>7</v>
      </c>
      <c r="AN80" s="2">
        <f>COUNTA(AN8:AN16)</f>
        <v>6</v>
      </c>
    </row>
    <row r="81" spans="2:17" ht="12.9">
      <c r="B81" s="2"/>
      <c r="E81" s="2"/>
      <c r="P81" s="8"/>
      <c r="Q81" s="9"/>
    </row>
    <row r="82" spans="2:17" ht="12.9">
      <c r="B82" s="2"/>
      <c r="E82" s="2"/>
      <c r="P82" s="8"/>
      <c r="Q82" s="9"/>
    </row>
    <row r="83" spans="2:17" ht="12.9">
      <c r="B83" s="2"/>
      <c r="E83" s="2"/>
      <c r="P83" s="8"/>
      <c r="Q83" s="9"/>
    </row>
    <row r="84" spans="2:17" ht="12.9">
      <c r="B84" s="2"/>
      <c r="E84" s="2"/>
      <c r="P84" s="8"/>
      <c r="Q84" s="9"/>
    </row>
    <row r="85" spans="2:17" ht="12.9">
      <c r="B85" s="2"/>
      <c r="E85" s="2"/>
      <c r="P85" s="8"/>
      <c r="Q85" s="9"/>
    </row>
    <row r="86" spans="2:17" ht="12.9">
      <c r="B86" s="2"/>
      <c r="E86" s="2"/>
      <c r="P86" s="8"/>
      <c r="Q86" s="9"/>
    </row>
    <row r="87" spans="2:17" ht="12.9">
      <c r="B87" s="2"/>
      <c r="E87" s="2"/>
      <c r="P87" s="8"/>
      <c r="Q87" s="9"/>
    </row>
    <row r="88" spans="2:17" ht="12.9">
      <c r="B88" s="2"/>
      <c r="E88" s="2"/>
      <c r="P88" s="8"/>
      <c r="Q88" s="9"/>
    </row>
    <row r="89" spans="2:17" ht="12.9">
      <c r="B89" s="2"/>
      <c r="E89" s="2"/>
      <c r="P89" s="8"/>
      <c r="Q89" s="9"/>
    </row>
    <row r="90" spans="2:17" ht="12.9">
      <c r="B90" s="2"/>
      <c r="E90" s="2"/>
      <c r="P90" s="8"/>
      <c r="Q90" s="9"/>
    </row>
    <row r="91" spans="2:17" ht="12.9">
      <c r="B91" s="2"/>
      <c r="E91" s="2"/>
      <c r="P91" s="8"/>
      <c r="Q91" s="9"/>
    </row>
    <row r="92" spans="2:17" ht="12.9">
      <c r="B92" s="2"/>
      <c r="E92" s="2"/>
      <c r="P92" s="8"/>
      <c r="Q92" s="9"/>
    </row>
    <row r="93" spans="2:17" ht="12.9">
      <c r="B93" s="2"/>
      <c r="E93" s="2"/>
      <c r="P93" s="8"/>
      <c r="Q93" s="9"/>
    </row>
    <row r="94" spans="2:17" ht="12.9">
      <c r="B94" s="2"/>
      <c r="E94" s="2"/>
      <c r="P94" s="8"/>
      <c r="Q94" s="9"/>
    </row>
    <row r="95" spans="2:17" ht="12.9">
      <c r="B95" s="2"/>
      <c r="E95" s="2"/>
      <c r="P95" s="8"/>
      <c r="Q95" s="9"/>
    </row>
    <row r="96" spans="2:17" ht="12.9">
      <c r="B96" s="2"/>
      <c r="E96" s="2"/>
      <c r="P96" s="8"/>
      <c r="Q96" s="9"/>
    </row>
    <row r="97" spans="2:17" ht="12.9">
      <c r="B97" s="2"/>
      <c r="E97" s="2"/>
      <c r="P97" s="8"/>
      <c r="Q97" s="9"/>
    </row>
    <row r="98" spans="2:17" ht="12.9">
      <c r="B98" s="2"/>
      <c r="E98" s="2"/>
      <c r="P98" s="8"/>
      <c r="Q98" s="9"/>
    </row>
    <row r="99" spans="2:17" ht="12.9">
      <c r="B99" s="2"/>
      <c r="E99" s="2"/>
      <c r="P99" s="8"/>
      <c r="Q99" s="9"/>
    </row>
    <row r="100" spans="2:17" ht="12.9">
      <c r="B100" s="2"/>
      <c r="E100" s="2"/>
      <c r="P100" s="8"/>
      <c r="Q100" s="9"/>
    </row>
    <row r="101" spans="2:17" ht="12.9">
      <c r="B101" s="2"/>
      <c r="E101" s="2"/>
      <c r="P101" s="8"/>
      <c r="Q101" s="9"/>
    </row>
    <row r="102" spans="2:17" ht="12.9">
      <c r="B102" s="2"/>
      <c r="E102" s="2"/>
      <c r="P102" s="8"/>
      <c r="Q102" s="9"/>
    </row>
    <row r="103" spans="2:17" ht="12.9">
      <c r="B103" s="2"/>
      <c r="E103" s="2"/>
      <c r="P103" s="8"/>
      <c r="Q103" s="9"/>
    </row>
    <row r="104" spans="2:17" ht="12.9">
      <c r="B104" s="2"/>
      <c r="E104" s="2"/>
      <c r="P104" s="8"/>
      <c r="Q104" s="9"/>
    </row>
    <row r="105" spans="2:17" ht="12.9">
      <c r="B105" s="2"/>
      <c r="E105" s="2"/>
      <c r="P105" s="8"/>
      <c r="Q105" s="9"/>
    </row>
    <row r="106" spans="2:17" ht="12.9">
      <c r="B106" s="2"/>
      <c r="E106" s="2"/>
      <c r="P106" s="8"/>
      <c r="Q106" s="9"/>
    </row>
    <row r="107" spans="2:17" ht="12.9">
      <c r="B107" s="2"/>
      <c r="E107" s="2"/>
      <c r="P107" s="8"/>
      <c r="Q107" s="9"/>
    </row>
    <row r="108" spans="2:17" ht="12.9">
      <c r="B108" s="2"/>
      <c r="E108" s="2"/>
      <c r="P108" s="8"/>
      <c r="Q108" s="9"/>
    </row>
    <row r="109" spans="2:17" ht="12.9">
      <c r="B109" s="2"/>
      <c r="E109" s="2"/>
      <c r="P109" s="8"/>
      <c r="Q109" s="9"/>
    </row>
    <row r="110" spans="2:17" ht="12.9">
      <c r="B110" s="2"/>
      <c r="E110" s="2"/>
      <c r="P110" s="8"/>
      <c r="Q110" s="9"/>
    </row>
    <row r="111" spans="2:17" ht="12.9">
      <c r="B111" s="2"/>
      <c r="E111" s="2"/>
      <c r="P111" s="8"/>
      <c r="Q111" s="9"/>
    </row>
    <row r="112" spans="2:17" ht="12.9">
      <c r="B112" s="2"/>
      <c r="E112" s="2"/>
      <c r="P112" s="8"/>
      <c r="Q112" s="9"/>
    </row>
    <row r="113" spans="2:17" ht="12.9">
      <c r="B113" s="2"/>
      <c r="E113" s="2"/>
      <c r="P113" s="8"/>
      <c r="Q113" s="9"/>
    </row>
    <row r="114" spans="2:17" ht="12.9">
      <c r="B114" s="2"/>
      <c r="E114" s="2"/>
      <c r="P114" s="8"/>
      <c r="Q114" s="9"/>
    </row>
    <row r="115" spans="2:17" ht="12.9">
      <c r="B115" s="2"/>
      <c r="E115" s="2"/>
      <c r="P115" s="8"/>
      <c r="Q115" s="9"/>
    </row>
    <row r="116" spans="2:17" ht="12.9">
      <c r="B116" s="2"/>
      <c r="E116" s="2"/>
      <c r="P116" s="8"/>
      <c r="Q116" s="9"/>
    </row>
    <row r="117" spans="2:17" ht="12.9">
      <c r="B117" s="2"/>
      <c r="E117" s="2"/>
      <c r="P117" s="8"/>
      <c r="Q117" s="9"/>
    </row>
    <row r="118" spans="2:17" ht="12.9">
      <c r="B118" s="2"/>
      <c r="E118" s="2"/>
      <c r="P118" s="8"/>
      <c r="Q118" s="9"/>
    </row>
    <row r="119" spans="2:17" ht="12.9">
      <c r="B119" s="2"/>
      <c r="E119" s="2"/>
      <c r="P119" s="8"/>
      <c r="Q119" s="9"/>
    </row>
    <row r="120" spans="2:17" ht="12.9">
      <c r="B120" s="2"/>
      <c r="E120" s="2"/>
      <c r="P120" s="8"/>
      <c r="Q120" s="9"/>
    </row>
    <row r="121" spans="2:17" ht="12.9">
      <c r="B121" s="2"/>
      <c r="E121" s="2"/>
      <c r="P121" s="8"/>
      <c r="Q121" s="9"/>
    </row>
    <row r="122" spans="2:17" ht="12.9">
      <c r="B122" s="2"/>
      <c r="E122" s="2"/>
      <c r="P122" s="8"/>
      <c r="Q122" s="9"/>
    </row>
    <row r="123" spans="2:17" ht="12.9">
      <c r="B123" s="2"/>
      <c r="E123" s="2"/>
      <c r="P123" s="8"/>
      <c r="Q123" s="9"/>
    </row>
    <row r="124" spans="2:17" ht="12.9">
      <c r="B124" s="2"/>
      <c r="E124" s="2"/>
      <c r="P124" s="8"/>
      <c r="Q124" s="9"/>
    </row>
    <row r="125" spans="2:17" ht="12.9">
      <c r="B125" s="2"/>
      <c r="E125" s="2"/>
      <c r="P125" s="8"/>
      <c r="Q125" s="9"/>
    </row>
    <row r="126" spans="2:17" ht="12.9">
      <c r="B126" s="2"/>
      <c r="E126" s="2"/>
      <c r="P126" s="8"/>
      <c r="Q126" s="9"/>
    </row>
    <row r="127" spans="2:17" ht="12.9">
      <c r="B127" s="2"/>
      <c r="E127" s="2"/>
      <c r="P127" s="8"/>
      <c r="Q127" s="9"/>
    </row>
    <row r="128" spans="2:17" ht="12.9">
      <c r="B128" s="2"/>
      <c r="E128" s="2"/>
      <c r="P128" s="8"/>
      <c r="Q128" s="9"/>
    </row>
    <row r="129" spans="2:17" ht="12.9">
      <c r="B129" s="2"/>
      <c r="E129" s="2"/>
      <c r="P129" s="8"/>
      <c r="Q129" s="9"/>
    </row>
    <row r="130" spans="2:17" ht="12.9">
      <c r="B130" s="2"/>
      <c r="E130" s="2"/>
      <c r="P130" s="8"/>
      <c r="Q130" s="9"/>
    </row>
    <row r="131" spans="2:17" ht="12.9">
      <c r="B131" s="2"/>
      <c r="E131" s="2"/>
      <c r="P131" s="8"/>
      <c r="Q131" s="9"/>
    </row>
    <row r="132" spans="2:17" ht="12.9">
      <c r="B132" s="2"/>
      <c r="E132" s="2"/>
      <c r="P132" s="8"/>
      <c r="Q132" s="9"/>
    </row>
    <row r="133" spans="2:17" ht="12.9">
      <c r="B133" s="2"/>
      <c r="E133" s="2"/>
      <c r="P133" s="8"/>
      <c r="Q133" s="9"/>
    </row>
    <row r="134" spans="2:17" ht="12.9">
      <c r="B134" s="2"/>
      <c r="E134" s="2"/>
      <c r="P134" s="8"/>
      <c r="Q134" s="9"/>
    </row>
    <row r="135" spans="2:17" ht="12.9">
      <c r="B135" s="2"/>
      <c r="E135" s="2"/>
      <c r="P135" s="8"/>
      <c r="Q135" s="9"/>
    </row>
    <row r="136" spans="2:17" ht="12.9">
      <c r="B136" s="2"/>
      <c r="E136" s="2"/>
      <c r="P136" s="8"/>
      <c r="Q136" s="9"/>
    </row>
    <row r="137" spans="2:17" ht="12.9">
      <c r="B137" s="2"/>
      <c r="E137" s="2"/>
      <c r="P137" s="8"/>
      <c r="Q137" s="9"/>
    </row>
    <row r="138" spans="2:17" ht="12.9">
      <c r="B138" s="2"/>
      <c r="E138" s="2"/>
      <c r="P138" s="8"/>
      <c r="Q138" s="9"/>
    </row>
    <row r="139" spans="2:17" ht="12.9">
      <c r="B139" s="2"/>
      <c r="E139" s="2"/>
      <c r="P139" s="8"/>
      <c r="Q139" s="9"/>
    </row>
    <row r="140" spans="2:17" ht="12.9">
      <c r="B140" s="2"/>
      <c r="E140" s="2"/>
      <c r="P140" s="8"/>
      <c r="Q140" s="9"/>
    </row>
    <row r="141" spans="2:17" ht="12.9">
      <c r="B141" s="2"/>
      <c r="E141" s="2"/>
      <c r="P141" s="8"/>
      <c r="Q141" s="9"/>
    </row>
    <row r="142" spans="2:17" ht="12.9">
      <c r="B142" s="2"/>
      <c r="E142" s="2"/>
      <c r="P142" s="8"/>
      <c r="Q142" s="9"/>
    </row>
    <row r="143" spans="2:17" ht="12.9">
      <c r="B143" s="2"/>
      <c r="E143" s="2"/>
      <c r="P143" s="8"/>
      <c r="Q143" s="9"/>
    </row>
    <row r="144" spans="2:17" ht="12.9">
      <c r="B144" s="2"/>
      <c r="E144" s="2"/>
      <c r="P144" s="8"/>
      <c r="Q144" s="9"/>
    </row>
    <row r="145" spans="2:17" ht="12.9">
      <c r="B145" s="2"/>
      <c r="E145" s="2"/>
      <c r="P145" s="8"/>
      <c r="Q145" s="9"/>
    </row>
    <row r="146" spans="2:17" ht="12.9">
      <c r="B146" s="2"/>
      <c r="E146" s="2"/>
      <c r="P146" s="8"/>
      <c r="Q146" s="9"/>
    </row>
    <row r="147" spans="2:17" ht="12.9">
      <c r="B147" s="2"/>
      <c r="E147" s="2"/>
      <c r="P147" s="8"/>
      <c r="Q147" s="9"/>
    </row>
    <row r="148" spans="2:17" ht="12.9">
      <c r="B148" s="2"/>
      <c r="E148" s="2"/>
      <c r="P148" s="8"/>
      <c r="Q148" s="9"/>
    </row>
    <row r="149" spans="2:17" ht="12.9">
      <c r="B149" s="2"/>
      <c r="E149" s="2"/>
      <c r="P149" s="8"/>
      <c r="Q149" s="9"/>
    </row>
    <row r="150" spans="2:17" ht="12.9">
      <c r="B150" s="2"/>
      <c r="E150" s="2"/>
      <c r="P150" s="8"/>
      <c r="Q150" s="9"/>
    </row>
    <row r="151" spans="2:17" ht="12.9">
      <c r="B151" s="2"/>
      <c r="E151" s="2"/>
      <c r="P151" s="8"/>
      <c r="Q151" s="9"/>
    </row>
    <row r="152" spans="2:17" ht="12.9">
      <c r="B152" s="2"/>
      <c r="E152" s="2"/>
      <c r="P152" s="8"/>
      <c r="Q152" s="9"/>
    </row>
    <row r="153" spans="2:17" ht="12.9">
      <c r="B153" s="2"/>
      <c r="E153" s="2"/>
      <c r="P153" s="8"/>
      <c r="Q153" s="9"/>
    </row>
    <row r="154" spans="2:17" ht="12.9">
      <c r="B154" s="2"/>
      <c r="E154" s="2"/>
      <c r="P154" s="8"/>
      <c r="Q154" s="9"/>
    </row>
    <row r="155" spans="2:17" ht="12.9">
      <c r="B155" s="2"/>
      <c r="E155" s="2"/>
      <c r="P155" s="8"/>
      <c r="Q155" s="9"/>
    </row>
    <row r="156" spans="2:17" ht="12.9">
      <c r="B156" s="2"/>
      <c r="E156" s="2"/>
      <c r="P156" s="8"/>
      <c r="Q156" s="9"/>
    </row>
    <row r="157" spans="2:17" ht="12.9">
      <c r="B157" s="2"/>
      <c r="E157" s="2"/>
      <c r="P157" s="8"/>
      <c r="Q157" s="9"/>
    </row>
    <row r="158" spans="2:17" ht="12.9">
      <c r="B158" s="2"/>
      <c r="E158" s="2"/>
      <c r="P158" s="8"/>
      <c r="Q158" s="9"/>
    </row>
    <row r="159" spans="2:17" ht="12.9">
      <c r="B159" s="2"/>
      <c r="E159" s="2"/>
      <c r="P159" s="8"/>
      <c r="Q159" s="9"/>
    </row>
    <row r="160" spans="2:17" ht="12.9">
      <c r="B160" s="2"/>
      <c r="E160" s="2"/>
      <c r="P160" s="8"/>
      <c r="Q160" s="9"/>
    </row>
    <row r="161" spans="2:17" ht="12.9">
      <c r="B161" s="2"/>
      <c r="E161" s="2"/>
      <c r="P161" s="8"/>
      <c r="Q161" s="9"/>
    </row>
    <row r="162" spans="2:17" ht="12.9">
      <c r="B162" s="2"/>
      <c r="E162" s="2"/>
      <c r="P162" s="8"/>
      <c r="Q162" s="9"/>
    </row>
    <row r="163" spans="2:17" ht="12.9">
      <c r="B163" s="2"/>
      <c r="E163" s="2"/>
      <c r="P163" s="8"/>
      <c r="Q163" s="9"/>
    </row>
    <row r="164" spans="2:17" ht="12.9">
      <c r="B164" s="2"/>
      <c r="E164" s="2"/>
      <c r="P164" s="8"/>
      <c r="Q164" s="9"/>
    </row>
    <row r="165" spans="2:17" ht="12.9">
      <c r="B165" s="2"/>
      <c r="E165" s="2"/>
      <c r="P165" s="8"/>
      <c r="Q165" s="9"/>
    </row>
    <row r="166" spans="2:17" ht="12.9">
      <c r="B166" s="2"/>
      <c r="E166" s="2"/>
      <c r="P166" s="8"/>
      <c r="Q166" s="9"/>
    </row>
    <row r="167" spans="2:17" ht="12.9">
      <c r="B167" s="2"/>
      <c r="E167" s="2"/>
      <c r="P167" s="8"/>
      <c r="Q167" s="9"/>
    </row>
    <row r="168" spans="2:17" ht="12.9">
      <c r="B168" s="2"/>
      <c r="E168" s="2"/>
      <c r="P168" s="8"/>
      <c r="Q168" s="9"/>
    </row>
    <row r="169" spans="2:17" ht="12.9">
      <c r="B169" s="2"/>
      <c r="E169" s="2"/>
      <c r="P169" s="8"/>
      <c r="Q169" s="9"/>
    </row>
    <row r="170" spans="2:17" ht="12.9">
      <c r="B170" s="2"/>
      <c r="E170" s="2"/>
      <c r="P170" s="8"/>
      <c r="Q170" s="9"/>
    </row>
    <row r="171" spans="2:17" ht="12.9">
      <c r="B171" s="2"/>
      <c r="E171" s="2"/>
      <c r="P171" s="8"/>
      <c r="Q171" s="9"/>
    </row>
    <row r="172" spans="2:17" ht="12.9">
      <c r="B172" s="2"/>
      <c r="E172" s="2"/>
      <c r="P172" s="8"/>
      <c r="Q172" s="9"/>
    </row>
    <row r="173" spans="2:17" ht="12.9">
      <c r="B173" s="2"/>
      <c r="E173" s="2"/>
      <c r="P173" s="8"/>
      <c r="Q173" s="9"/>
    </row>
    <row r="174" spans="2:17" ht="12.9">
      <c r="B174" s="2"/>
      <c r="E174" s="2"/>
      <c r="P174" s="8"/>
      <c r="Q174" s="9"/>
    </row>
    <row r="175" spans="2:17" ht="12.9">
      <c r="B175" s="2"/>
      <c r="E175" s="2"/>
      <c r="P175" s="8"/>
      <c r="Q175" s="9"/>
    </row>
    <row r="176" spans="2:17" ht="12.9">
      <c r="B176" s="2"/>
      <c r="E176" s="2"/>
      <c r="P176" s="8"/>
      <c r="Q176" s="9"/>
    </row>
    <row r="177" spans="2:17" ht="12.9">
      <c r="B177" s="2"/>
      <c r="E177" s="2"/>
      <c r="P177" s="8"/>
      <c r="Q177" s="9"/>
    </row>
    <row r="178" spans="2:17" ht="12.9">
      <c r="B178" s="2"/>
      <c r="E178" s="2"/>
      <c r="P178" s="8"/>
      <c r="Q178" s="9"/>
    </row>
    <row r="179" spans="2:17" ht="12.9">
      <c r="B179" s="2"/>
      <c r="E179" s="2"/>
      <c r="P179" s="8"/>
      <c r="Q179" s="9"/>
    </row>
    <row r="180" spans="2:17" ht="12.9">
      <c r="B180" s="2"/>
      <c r="E180" s="2"/>
      <c r="P180" s="8"/>
      <c r="Q180" s="9"/>
    </row>
    <row r="181" spans="2:17" ht="12.9">
      <c r="B181" s="2"/>
      <c r="E181" s="2"/>
      <c r="P181" s="8"/>
      <c r="Q181" s="9"/>
    </row>
    <row r="182" spans="2:17" ht="12.9">
      <c r="B182" s="2"/>
      <c r="E182" s="2"/>
      <c r="P182" s="8"/>
      <c r="Q182" s="9"/>
    </row>
    <row r="183" spans="2:17" ht="12.9">
      <c r="B183" s="2"/>
      <c r="E183" s="2"/>
      <c r="P183" s="8"/>
      <c r="Q183" s="9"/>
    </row>
    <row r="184" spans="2:17" ht="12.9">
      <c r="B184" s="2"/>
      <c r="E184" s="2"/>
      <c r="P184" s="8"/>
      <c r="Q184" s="9"/>
    </row>
    <row r="185" spans="2:17" ht="12.9">
      <c r="B185" s="2"/>
      <c r="E185" s="2"/>
      <c r="P185" s="8"/>
      <c r="Q185" s="9"/>
    </row>
    <row r="186" spans="2:17" ht="12.9">
      <c r="B186" s="2"/>
      <c r="E186" s="2"/>
      <c r="P186" s="8"/>
      <c r="Q186" s="9"/>
    </row>
    <row r="187" spans="2:17" ht="12.9">
      <c r="B187" s="2"/>
      <c r="E187" s="2"/>
      <c r="P187" s="8"/>
      <c r="Q187" s="9"/>
    </row>
    <row r="188" spans="2:17" ht="12.9">
      <c r="B188" s="2"/>
      <c r="E188" s="2"/>
      <c r="P188" s="8"/>
      <c r="Q188" s="9"/>
    </row>
    <row r="189" spans="2:17" ht="12.9">
      <c r="B189" s="2"/>
      <c r="E189" s="2"/>
      <c r="P189" s="8"/>
      <c r="Q189" s="9"/>
    </row>
    <row r="190" spans="2:17" ht="12.9">
      <c r="B190" s="2"/>
      <c r="E190" s="2"/>
      <c r="P190" s="8"/>
      <c r="Q190" s="9"/>
    </row>
    <row r="191" spans="2:17" ht="12.9">
      <c r="B191" s="2"/>
      <c r="E191" s="2"/>
      <c r="P191" s="8"/>
      <c r="Q191" s="9"/>
    </row>
    <row r="192" spans="2:17" ht="12.9">
      <c r="B192" s="2"/>
      <c r="E192" s="2"/>
      <c r="P192" s="8"/>
      <c r="Q192" s="9"/>
    </row>
    <row r="193" spans="2:17" ht="12.9">
      <c r="B193" s="2"/>
      <c r="E193" s="2"/>
      <c r="P193" s="8"/>
      <c r="Q193" s="9"/>
    </row>
    <row r="194" spans="2:17" ht="12.9">
      <c r="B194" s="2"/>
      <c r="E194" s="2"/>
      <c r="P194" s="8"/>
      <c r="Q194" s="9"/>
    </row>
    <row r="195" spans="2:17" ht="12.9">
      <c r="B195" s="2"/>
      <c r="E195" s="2"/>
      <c r="P195" s="8"/>
      <c r="Q195" s="9"/>
    </row>
    <row r="196" spans="2:17" ht="12.9">
      <c r="B196" s="2"/>
      <c r="E196" s="2"/>
      <c r="P196" s="8"/>
      <c r="Q196" s="9"/>
    </row>
    <row r="197" spans="2:17" ht="12.9">
      <c r="B197" s="2"/>
      <c r="E197" s="2"/>
      <c r="P197" s="8"/>
      <c r="Q197" s="9"/>
    </row>
    <row r="198" spans="2:17" ht="12.9">
      <c r="B198" s="2"/>
      <c r="E198" s="2"/>
      <c r="P198" s="8"/>
      <c r="Q198" s="9"/>
    </row>
    <row r="199" spans="2:17" ht="12.9">
      <c r="B199" s="2"/>
      <c r="E199" s="2"/>
      <c r="P199" s="8"/>
      <c r="Q199" s="9"/>
    </row>
    <row r="200" spans="2:17" ht="12.9">
      <c r="B200" s="2"/>
      <c r="E200" s="2"/>
      <c r="P200" s="8"/>
      <c r="Q200" s="9"/>
    </row>
    <row r="201" spans="2:17" ht="12.9">
      <c r="B201" s="2"/>
      <c r="E201" s="2"/>
      <c r="P201" s="8"/>
      <c r="Q201" s="9"/>
    </row>
    <row r="202" spans="2:17" ht="12.9">
      <c r="B202" s="2"/>
      <c r="E202" s="2"/>
      <c r="P202" s="8"/>
      <c r="Q202" s="9"/>
    </row>
    <row r="203" spans="2:17" ht="12.9">
      <c r="B203" s="2"/>
      <c r="E203" s="2"/>
      <c r="P203" s="8"/>
      <c r="Q203" s="9"/>
    </row>
    <row r="204" spans="2:17" ht="12.9">
      <c r="B204" s="2"/>
      <c r="E204" s="2"/>
      <c r="P204" s="8"/>
      <c r="Q204" s="9"/>
    </row>
    <row r="205" spans="2:17" ht="12.9">
      <c r="B205" s="2"/>
      <c r="E205" s="2"/>
      <c r="P205" s="8"/>
      <c r="Q205" s="9"/>
    </row>
    <row r="206" spans="2:17" ht="12.9">
      <c r="B206" s="2"/>
      <c r="E206" s="2"/>
      <c r="P206" s="8"/>
      <c r="Q206" s="9"/>
    </row>
    <row r="207" spans="2:17" ht="12.9">
      <c r="B207" s="2"/>
      <c r="E207" s="2"/>
      <c r="P207" s="8"/>
      <c r="Q207" s="9"/>
    </row>
    <row r="208" spans="2:17" ht="12.9">
      <c r="B208" s="2"/>
      <c r="E208" s="2"/>
      <c r="P208" s="8"/>
      <c r="Q208" s="9"/>
    </row>
    <row r="209" spans="2:17" ht="12.9">
      <c r="B209" s="2"/>
      <c r="E209" s="2"/>
      <c r="P209" s="8"/>
      <c r="Q209" s="9"/>
    </row>
    <row r="210" spans="2:17" ht="12.9">
      <c r="B210" s="2"/>
      <c r="E210" s="2"/>
      <c r="P210" s="8"/>
      <c r="Q210" s="9"/>
    </row>
    <row r="211" spans="2:17" ht="12.9">
      <c r="B211" s="2"/>
      <c r="E211" s="2"/>
      <c r="P211" s="8"/>
      <c r="Q211" s="9"/>
    </row>
    <row r="212" spans="2:17" ht="12.9">
      <c r="B212" s="2"/>
      <c r="E212" s="2"/>
      <c r="P212" s="8"/>
      <c r="Q212" s="9"/>
    </row>
    <row r="213" spans="2:17" ht="12.9">
      <c r="B213" s="2"/>
      <c r="E213" s="2"/>
      <c r="P213" s="8"/>
      <c r="Q213" s="9"/>
    </row>
    <row r="214" spans="2:17" ht="12.9">
      <c r="B214" s="2"/>
      <c r="E214" s="2"/>
      <c r="P214" s="8"/>
      <c r="Q214" s="9"/>
    </row>
    <row r="215" spans="2:17" ht="12.9">
      <c r="B215" s="2"/>
      <c r="E215" s="2"/>
      <c r="P215" s="8"/>
      <c r="Q215" s="9"/>
    </row>
    <row r="216" spans="2:17" ht="12.9">
      <c r="B216" s="2"/>
      <c r="E216" s="2"/>
      <c r="P216" s="8"/>
      <c r="Q216" s="9"/>
    </row>
    <row r="217" spans="2:17" ht="12.9">
      <c r="B217" s="2"/>
      <c r="E217" s="2"/>
      <c r="P217" s="8"/>
      <c r="Q217" s="9"/>
    </row>
    <row r="218" spans="2:17" ht="12.9">
      <c r="B218" s="2"/>
      <c r="E218" s="2"/>
      <c r="P218" s="8"/>
      <c r="Q218" s="9"/>
    </row>
    <row r="219" spans="2:17" ht="12.9">
      <c r="B219" s="2"/>
      <c r="E219" s="2"/>
      <c r="P219" s="8"/>
      <c r="Q219" s="9"/>
    </row>
    <row r="220" spans="2:17" ht="12.9">
      <c r="B220" s="2"/>
      <c r="E220" s="2"/>
      <c r="P220" s="8"/>
      <c r="Q220" s="9"/>
    </row>
    <row r="221" spans="2:17" ht="12.9">
      <c r="B221" s="2"/>
      <c r="E221" s="2"/>
      <c r="P221" s="8"/>
      <c r="Q221" s="9"/>
    </row>
    <row r="222" spans="2:17" ht="12.9">
      <c r="B222" s="2"/>
      <c r="E222" s="2"/>
      <c r="P222" s="8"/>
      <c r="Q222" s="9"/>
    </row>
    <row r="223" spans="2:17" ht="12.9">
      <c r="B223" s="2"/>
      <c r="E223" s="2"/>
      <c r="P223" s="8"/>
      <c r="Q223" s="9"/>
    </row>
    <row r="224" spans="2:17" ht="12.9">
      <c r="B224" s="2"/>
      <c r="E224" s="2"/>
      <c r="P224" s="8"/>
      <c r="Q224" s="9"/>
    </row>
    <row r="225" spans="2:17" ht="12.9">
      <c r="B225" s="2"/>
      <c r="E225" s="2"/>
      <c r="P225" s="8"/>
      <c r="Q225" s="9"/>
    </row>
    <row r="226" spans="2:17" ht="12.9">
      <c r="B226" s="2"/>
      <c r="E226" s="2"/>
      <c r="P226" s="8"/>
      <c r="Q226" s="9"/>
    </row>
    <row r="227" spans="2:17" ht="12.9">
      <c r="B227" s="2"/>
      <c r="E227" s="2"/>
      <c r="P227" s="8"/>
      <c r="Q227" s="9"/>
    </row>
    <row r="228" spans="2:17" ht="12.9">
      <c r="B228" s="2"/>
      <c r="E228" s="2"/>
      <c r="P228" s="8"/>
      <c r="Q228" s="9"/>
    </row>
    <row r="229" spans="2:17" ht="12.9">
      <c r="B229" s="2"/>
      <c r="E229" s="2"/>
      <c r="P229" s="8"/>
      <c r="Q229" s="9"/>
    </row>
    <row r="230" spans="2:17" ht="12.9">
      <c r="B230" s="2"/>
      <c r="E230" s="2"/>
      <c r="P230" s="8"/>
      <c r="Q230" s="9"/>
    </row>
    <row r="231" spans="2:17" ht="12.9">
      <c r="B231" s="2"/>
      <c r="E231" s="2"/>
      <c r="P231" s="8"/>
      <c r="Q231" s="9"/>
    </row>
    <row r="232" spans="2:17" ht="12.9">
      <c r="B232" s="2"/>
      <c r="E232" s="2"/>
      <c r="P232" s="8"/>
      <c r="Q232" s="9"/>
    </row>
    <row r="233" spans="2:17" ht="12.9">
      <c r="B233" s="2"/>
      <c r="E233" s="2"/>
      <c r="P233" s="8"/>
      <c r="Q233" s="9"/>
    </row>
    <row r="234" spans="2:17" ht="12.9">
      <c r="B234" s="2"/>
      <c r="E234" s="2"/>
      <c r="P234" s="8"/>
      <c r="Q234" s="9"/>
    </row>
    <row r="235" spans="2:17" ht="12.9">
      <c r="B235" s="2"/>
      <c r="E235" s="2"/>
      <c r="P235" s="8"/>
      <c r="Q235" s="9"/>
    </row>
    <row r="236" spans="2:17" ht="12.9">
      <c r="B236" s="2"/>
      <c r="E236" s="2"/>
      <c r="P236" s="8"/>
      <c r="Q236" s="9"/>
    </row>
    <row r="237" spans="2:17" ht="12.9">
      <c r="B237" s="2"/>
      <c r="E237" s="2"/>
      <c r="P237" s="8"/>
      <c r="Q237" s="9"/>
    </row>
    <row r="238" spans="2:17" ht="12.9">
      <c r="B238" s="2"/>
      <c r="E238" s="2"/>
      <c r="P238" s="8"/>
      <c r="Q238" s="9"/>
    </row>
    <row r="239" spans="2:17" ht="12.9">
      <c r="B239" s="2"/>
      <c r="E239" s="2"/>
      <c r="P239" s="8"/>
      <c r="Q239" s="9"/>
    </row>
    <row r="240" spans="2:17" ht="12.9">
      <c r="B240" s="2"/>
      <c r="E240" s="2"/>
      <c r="P240" s="8"/>
      <c r="Q240" s="9"/>
    </row>
    <row r="241" spans="2:17" ht="12.9">
      <c r="B241" s="2"/>
      <c r="E241" s="2"/>
      <c r="P241" s="8"/>
      <c r="Q241" s="9"/>
    </row>
    <row r="242" spans="2:17" ht="12.9">
      <c r="B242" s="2"/>
      <c r="E242" s="2"/>
      <c r="P242" s="8"/>
      <c r="Q242" s="9"/>
    </row>
    <row r="243" spans="2:17" ht="12.9">
      <c r="B243" s="2"/>
      <c r="E243" s="2"/>
      <c r="P243" s="8"/>
      <c r="Q243" s="9"/>
    </row>
    <row r="244" spans="2:17" ht="12.9">
      <c r="B244" s="2"/>
      <c r="E244" s="2"/>
      <c r="P244" s="8"/>
      <c r="Q244" s="9"/>
    </row>
    <row r="245" spans="2:17" ht="12.9">
      <c r="B245" s="2"/>
      <c r="E245" s="2"/>
      <c r="P245" s="8"/>
      <c r="Q245" s="9"/>
    </row>
    <row r="246" spans="2:17" ht="12.9">
      <c r="B246" s="2"/>
      <c r="E246" s="2"/>
      <c r="P246" s="8"/>
      <c r="Q246" s="9"/>
    </row>
    <row r="247" spans="2:17" ht="12.9">
      <c r="B247" s="2"/>
      <c r="E247" s="2"/>
      <c r="P247" s="8"/>
      <c r="Q247" s="9"/>
    </row>
    <row r="248" spans="2:17" ht="12.9">
      <c r="B248" s="2"/>
      <c r="E248" s="2"/>
      <c r="P248" s="8"/>
      <c r="Q248" s="9"/>
    </row>
    <row r="249" spans="2:17" ht="12.9">
      <c r="B249" s="2"/>
      <c r="E249" s="2"/>
      <c r="P249" s="8"/>
      <c r="Q249" s="9"/>
    </row>
    <row r="250" spans="2:17" ht="12.9">
      <c r="B250" s="2"/>
      <c r="E250" s="2"/>
      <c r="P250" s="8"/>
      <c r="Q250" s="9"/>
    </row>
    <row r="251" spans="2:17" ht="12.9">
      <c r="B251" s="2"/>
      <c r="E251" s="2"/>
      <c r="P251" s="8"/>
      <c r="Q251" s="9"/>
    </row>
    <row r="252" spans="2:17" ht="12.9">
      <c r="B252" s="2"/>
      <c r="E252" s="2"/>
      <c r="P252" s="8"/>
      <c r="Q252" s="9"/>
    </row>
    <row r="253" spans="2:17" ht="12.9">
      <c r="B253" s="2"/>
      <c r="E253" s="2"/>
      <c r="P253" s="8"/>
      <c r="Q253" s="9"/>
    </row>
    <row r="254" spans="2:17" ht="12.9">
      <c r="B254" s="2"/>
      <c r="E254" s="2"/>
      <c r="P254" s="8"/>
      <c r="Q254" s="9"/>
    </row>
    <row r="255" spans="2:17" ht="12.9">
      <c r="B255" s="2"/>
      <c r="E255" s="2"/>
      <c r="P255" s="8"/>
      <c r="Q255" s="9"/>
    </row>
    <row r="256" spans="2:17" ht="12.9">
      <c r="B256" s="2"/>
      <c r="E256" s="2"/>
      <c r="P256" s="8"/>
      <c r="Q256" s="9"/>
    </row>
    <row r="257" spans="2:17" ht="12.9">
      <c r="B257" s="2"/>
      <c r="E257" s="2"/>
      <c r="P257" s="8"/>
      <c r="Q257" s="9"/>
    </row>
    <row r="258" spans="2:17" ht="12.9">
      <c r="B258" s="2"/>
      <c r="E258" s="2"/>
      <c r="P258" s="8"/>
      <c r="Q258" s="9"/>
    </row>
    <row r="259" spans="2:17" ht="12.9">
      <c r="B259" s="2"/>
      <c r="E259" s="2"/>
      <c r="P259" s="8"/>
      <c r="Q259" s="9"/>
    </row>
    <row r="260" spans="2:17" ht="12.9">
      <c r="B260" s="2"/>
      <c r="E260" s="2"/>
      <c r="P260" s="8"/>
      <c r="Q260" s="9"/>
    </row>
    <row r="261" spans="2:17" ht="12.9">
      <c r="B261" s="2"/>
      <c r="E261" s="2"/>
      <c r="P261" s="8"/>
      <c r="Q261" s="9"/>
    </row>
    <row r="262" spans="2:17" ht="12.9">
      <c r="B262" s="2"/>
      <c r="E262" s="2"/>
      <c r="P262" s="8"/>
      <c r="Q262" s="9"/>
    </row>
    <row r="263" spans="2:17" ht="12.9">
      <c r="B263" s="2"/>
      <c r="E263" s="2"/>
      <c r="P263" s="8"/>
      <c r="Q263" s="9"/>
    </row>
    <row r="264" spans="2:17" ht="12.9">
      <c r="B264" s="2"/>
      <c r="E264" s="2"/>
      <c r="P264" s="8"/>
      <c r="Q264" s="9"/>
    </row>
    <row r="265" spans="2:17" ht="12.9">
      <c r="B265" s="2"/>
      <c r="E265" s="2"/>
      <c r="P265" s="8"/>
      <c r="Q265" s="9"/>
    </row>
    <row r="266" spans="2:17" ht="12.9">
      <c r="B266" s="2"/>
      <c r="E266" s="2"/>
      <c r="P266" s="8"/>
      <c r="Q266" s="9"/>
    </row>
    <row r="267" spans="2:17" ht="12.9">
      <c r="B267" s="2"/>
      <c r="E267" s="2"/>
      <c r="P267" s="8"/>
      <c r="Q267" s="9"/>
    </row>
    <row r="268" spans="2:17" ht="12.9">
      <c r="B268" s="2"/>
      <c r="E268" s="2"/>
      <c r="P268" s="8"/>
      <c r="Q268" s="9"/>
    </row>
    <row r="269" spans="2:17" ht="12.9">
      <c r="B269" s="2"/>
      <c r="E269" s="2"/>
      <c r="P269" s="8"/>
      <c r="Q269" s="9"/>
    </row>
    <row r="270" spans="2:17" ht="12.9">
      <c r="B270" s="2"/>
      <c r="E270" s="2"/>
      <c r="P270" s="8"/>
      <c r="Q270" s="9"/>
    </row>
    <row r="271" spans="2:17" ht="12.9">
      <c r="B271" s="2"/>
      <c r="E271" s="2"/>
      <c r="P271" s="8"/>
      <c r="Q271" s="9"/>
    </row>
    <row r="272" spans="2:17" ht="12.9">
      <c r="B272" s="2"/>
      <c r="E272" s="2"/>
      <c r="P272" s="8"/>
      <c r="Q272" s="9"/>
    </row>
    <row r="273" spans="2:17" ht="12.9">
      <c r="B273" s="2"/>
      <c r="E273" s="2"/>
      <c r="P273" s="8"/>
      <c r="Q273" s="9"/>
    </row>
    <row r="274" spans="2:17" ht="12.9">
      <c r="B274" s="2"/>
      <c r="E274" s="2"/>
      <c r="P274" s="8"/>
      <c r="Q274" s="9"/>
    </row>
    <row r="275" spans="2:17" ht="12.9">
      <c r="B275" s="2"/>
      <c r="E275" s="2"/>
      <c r="P275" s="8"/>
      <c r="Q275" s="9"/>
    </row>
    <row r="276" spans="2:17" ht="12.9">
      <c r="B276" s="2"/>
      <c r="E276" s="2"/>
      <c r="P276" s="8"/>
      <c r="Q276" s="9"/>
    </row>
    <row r="277" spans="2:17" ht="12.9">
      <c r="B277" s="2"/>
      <c r="E277" s="2"/>
      <c r="P277" s="8"/>
      <c r="Q277" s="9"/>
    </row>
    <row r="278" spans="2:17" ht="12.9">
      <c r="B278" s="2"/>
      <c r="E278" s="2"/>
      <c r="P278" s="8"/>
      <c r="Q278" s="9"/>
    </row>
    <row r="279" spans="2:17" ht="12.9">
      <c r="B279" s="2"/>
      <c r="E279" s="2"/>
      <c r="P279" s="8"/>
      <c r="Q279" s="9"/>
    </row>
    <row r="280" spans="2:17" ht="12.9">
      <c r="B280" s="2"/>
      <c r="E280" s="2"/>
      <c r="P280" s="8"/>
      <c r="Q280" s="9"/>
    </row>
    <row r="281" spans="2:17" ht="12.9">
      <c r="B281" s="2"/>
      <c r="E281" s="2"/>
      <c r="P281" s="8"/>
      <c r="Q281" s="9"/>
    </row>
    <row r="282" spans="2:17" ht="12.9">
      <c r="B282" s="2"/>
      <c r="E282" s="2"/>
      <c r="P282" s="8"/>
      <c r="Q282" s="9"/>
    </row>
    <row r="283" spans="2:17" ht="12.9">
      <c r="B283" s="2"/>
      <c r="E283" s="2"/>
      <c r="P283" s="8"/>
      <c r="Q283" s="9"/>
    </row>
    <row r="284" spans="2:17" ht="12.9">
      <c r="B284" s="2"/>
      <c r="E284" s="2"/>
      <c r="P284" s="8"/>
      <c r="Q284" s="9"/>
    </row>
    <row r="285" spans="2:17" ht="12.9">
      <c r="B285" s="2"/>
      <c r="E285" s="2"/>
      <c r="P285" s="8"/>
      <c r="Q285" s="9"/>
    </row>
    <row r="286" spans="2:17" ht="12.9">
      <c r="B286" s="2"/>
      <c r="E286" s="2"/>
      <c r="P286" s="8"/>
      <c r="Q286" s="9"/>
    </row>
    <row r="287" spans="2:17" ht="12.9">
      <c r="B287" s="2"/>
      <c r="E287" s="2"/>
      <c r="P287" s="8"/>
      <c r="Q287" s="9"/>
    </row>
    <row r="288" spans="2:17" ht="12.9">
      <c r="B288" s="2"/>
      <c r="E288" s="2"/>
      <c r="P288" s="8"/>
      <c r="Q288" s="9"/>
    </row>
    <row r="289" spans="2:17" ht="12.9">
      <c r="B289" s="2"/>
      <c r="E289" s="2"/>
      <c r="P289" s="8"/>
      <c r="Q289" s="9"/>
    </row>
    <row r="290" spans="2:17" ht="12.9">
      <c r="B290" s="2"/>
      <c r="E290" s="2"/>
      <c r="P290" s="8"/>
      <c r="Q290" s="9"/>
    </row>
    <row r="291" spans="2:17" ht="12.9">
      <c r="B291" s="2"/>
      <c r="E291" s="2"/>
      <c r="P291" s="8"/>
      <c r="Q291" s="9"/>
    </row>
    <row r="292" spans="2:17" ht="12.9">
      <c r="B292" s="2"/>
      <c r="E292" s="2"/>
      <c r="P292" s="8"/>
      <c r="Q292" s="9"/>
    </row>
    <row r="293" spans="2:17" ht="12.9">
      <c r="B293" s="2"/>
      <c r="E293" s="2"/>
      <c r="P293" s="8"/>
      <c r="Q293" s="9"/>
    </row>
    <row r="294" spans="2:17" ht="12.9">
      <c r="B294" s="2"/>
      <c r="E294" s="2"/>
      <c r="P294" s="8"/>
      <c r="Q294" s="9"/>
    </row>
    <row r="295" spans="2:17" ht="12.9">
      <c r="B295" s="2"/>
      <c r="E295" s="2"/>
      <c r="P295" s="8"/>
      <c r="Q295" s="9"/>
    </row>
    <row r="296" spans="2:17" ht="12.9">
      <c r="B296" s="2"/>
      <c r="E296" s="2"/>
      <c r="P296" s="8"/>
      <c r="Q296" s="9"/>
    </row>
    <row r="297" spans="2:17" ht="12.9">
      <c r="B297" s="2"/>
      <c r="E297" s="2"/>
      <c r="P297" s="8"/>
      <c r="Q297" s="9"/>
    </row>
    <row r="298" spans="2:17" ht="12.9">
      <c r="B298" s="2"/>
      <c r="E298" s="2"/>
      <c r="P298" s="8"/>
      <c r="Q298" s="9"/>
    </row>
    <row r="299" spans="2:17" ht="12.9">
      <c r="B299" s="2"/>
      <c r="E299" s="2"/>
      <c r="P299" s="8"/>
      <c r="Q299" s="9"/>
    </row>
    <row r="300" spans="2:17" ht="12.9">
      <c r="B300" s="2"/>
      <c r="E300" s="2"/>
      <c r="P300" s="8"/>
      <c r="Q300" s="9"/>
    </row>
    <row r="301" spans="2:17" ht="12.9">
      <c r="B301" s="2"/>
      <c r="E301" s="2"/>
      <c r="P301" s="8"/>
      <c r="Q301" s="9"/>
    </row>
    <row r="302" spans="2:17" ht="12.9">
      <c r="B302" s="2"/>
      <c r="E302" s="2"/>
      <c r="P302" s="8"/>
      <c r="Q302" s="9"/>
    </row>
    <row r="303" spans="2:17" ht="12.9">
      <c r="B303" s="2"/>
      <c r="E303" s="2"/>
      <c r="P303" s="8"/>
      <c r="Q303" s="9"/>
    </row>
    <row r="304" spans="2:17" ht="12.9">
      <c r="B304" s="2"/>
      <c r="E304" s="2"/>
      <c r="P304" s="8"/>
      <c r="Q304" s="9"/>
    </row>
    <row r="305" spans="2:17" ht="12.9">
      <c r="B305" s="2"/>
      <c r="E305" s="2"/>
      <c r="P305" s="8"/>
      <c r="Q305" s="9"/>
    </row>
    <row r="306" spans="2:17" ht="12.9">
      <c r="B306" s="2"/>
      <c r="E306" s="2"/>
      <c r="P306" s="8"/>
      <c r="Q306" s="9"/>
    </row>
    <row r="307" spans="2:17" ht="12.9">
      <c r="B307" s="2"/>
      <c r="E307" s="2"/>
      <c r="P307" s="8"/>
      <c r="Q307" s="9"/>
    </row>
    <row r="308" spans="2:17" ht="12.9">
      <c r="B308" s="2"/>
      <c r="E308" s="2"/>
      <c r="P308" s="8"/>
      <c r="Q308" s="9"/>
    </row>
    <row r="309" spans="2:17" ht="12.9">
      <c r="B309" s="2"/>
      <c r="E309" s="2"/>
      <c r="P309" s="8"/>
      <c r="Q309" s="9"/>
    </row>
    <row r="310" spans="2:17" ht="12.9">
      <c r="B310" s="2"/>
      <c r="E310" s="2"/>
      <c r="P310" s="8"/>
      <c r="Q310" s="9"/>
    </row>
    <row r="311" spans="2:17" ht="12.9">
      <c r="B311" s="2"/>
      <c r="E311" s="2"/>
      <c r="P311" s="8"/>
      <c r="Q311" s="9"/>
    </row>
    <row r="312" spans="2:17" ht="12.9">
      <c r="B312" s="2"/>
      <c r="E312" s="2"/>
      <c r="P312" s="8"/>
      <c r="Q312" s="9"/>
    </row>
    <row r="313" spans="2:17" ht="12.9">
      <c r="B313" s="2"/>
      <c r="E313" s="2"/>
      <c r="P313" s="8"/>
      <c r="Q313" s="9"/>
    </row>
    <row r="314" spans="2:17" ht="12.9">
      <c r="B314" s="2"/>
      <c r="E314" s="2"/>
      <c r="P314" s="8"/>
      <c r="Q314" s="9"/>
    </row>
    <row r="315" spans="2:17" ht="12.9">
      <c r="B315" s="2"/>
      <c r="E315" s="2"/>
      <c r="P315" s="8"/>
      <c r="Q315" s="9"/>
    </row>
    <row r="316" spans="2:17" ht="12.9">
      <c r="B316" s="2"/>
      <c r="E316" s="2"/>
      <c r="P316" s="8"/>
      <c r="Q316" s="9"/>
    </row>
    <row r="317" spans="2:17" ht="12.9">
      <c r="B317" s="2"/>
      <c r="E317" s="2"/>
      <c r="P317" s="8"/>
      <c r="Q317" s="9"/>
    </row>
    <row r="318" spans="2:17" ht="12.9">
      <c r="B318" s="2"/>
      <c r="E318" s="2"/>
      <c r="P318" s="8"/>
      <c r="Q318" s="9"/>
    </row>
    <row r="319" spans="2:17" ht="12.9">
      <c r="B319" s="2"/>
      <c r="E319" s="2"/>
      <c r="P319" s="8"/>
      <c r="Q319" s="9"/>
    </row>
    <row r="320" spans="2:17" ht="12.9">
      <c r="B320" s="2"/>
      <c r="E320" s="2"/>
      <c r="P320" s="8"/>
      <c r="Q320" s="9"/>
    </row>
    <row r="321" spans="2:17" ht="12.9">
      <c r="B321" s="2"/>
      <c r="E321" s="2"/>
      <c r="P321" s="8"/>
      <c r="Q321" s="9"/>
    </row>
    <row r="322" spans="2:17" ht="12.9">
      <c r="B322" s="2"/>
      <c r="E322" s="2"/>
      <c r="P322" s="8"/>
      <c r="Q322" s="9"/>
    </row>
    <row r="323" spans="2:17" ht="12.9">
      <c r="B323" s="2"/>
      <c r="E323" s="2"/>
      <c r="P323" s="8"/>
      <c r="Q323" s="9"/>
    </row>
    <row r="324" spans="2:17" ht="12.9">
      <c r="B324" s="2"/>
      <c r="E324" s="2"/>
      <c r="P324" s="8"/>
      <c r="Q324" s="9"/>
    </row>
    <row r="325" spans="2:17" ht="12.9">
      <c r="B325" s="2"/>
      <c r="E325" s="2"/>
      <c r="P325" s="8"/>
      <c r="Q325" s="9"/>
    </row>
    <row r="326" spans="2:17" ht="12.9">
      <c r="B326" s="2"/>
      <c r="E326" s="2"/>
      <c r="P326" s="8"/>
      <c r="Q326" s="9"/>
    </row>
    <row r="327" spans="2:17" ht="12.9">
      <c r="B327" s="2"/>
      <c r="E327" s="2"/>
      <c r="P327" s="8"/>
      <c r="Q327" s="9"/>
    </row>
    <row r="328" spans="2:17" ht="12.9">
      <c r="B328" s="2"/>
      <c r="E328" s="2"/>
      <c r="P328" s="8"/>
      <c r="Q328" s="9"/>
    </row>
    <row r="329" spans="2:17" ht="12.9">
      <c r="B329" s="2"/>
      <c r="E329" s="2"/>
      <c r="P329" s="8"/>
      <c r="Q329" s="9"/>
    </row>
    <row r="330" spans="2:17" ht="12.9">
      <c r="B330" s="2"/>
      <c r="E330" s="2"/>
      <c r="P330" s="8"/>
      <c r="Q330" s="9"/>
    </row>
    <row r="331" spans="2:17" ht="12.9">
      <c r="B331" s="2"/>
      <c r="E331" s="2"/>
      <c r="P331" s="8"/>
      <c r="Q331" s="9"/>
    </row>
    <row r="332" spans="2:17" ht="12.9">
      <c r="B332" s="2"/>
      <c r="E332" s="2"/>
      <c r="P332" s="8"/>
      <c r="Q332" s="9"/>
    </row>
    <row r="333" spans="2:17" ht="12.9">
      <c r="B333" s="2"/>
      <c r="E333" s="2"/>
      <c r="P333" s="8"/>
      <c r="Q333" s="9"/>
    </row>
    <row r="334" spans="2:17" ht="12.9">
      <c r="B334" s="2"/>
      <c r="E334" s="2"/>
      <c r="P334" s="8"/>
      <c r="Q334" s="9"/>
    </row>
    <row r="335" spans="2:17" ht="12.9">
      <c r="B335" s="2"/>
      <c r="E335" s="2"/>
      <c r="P335" s="8"/>
      <c r="Q335" s="9"/>
    </row>
    <row r="336" spans="2:17" ht="12.9">
      <c r="B336" s="2"/>
      <c r="E336" s="2"/>
      <c r="P336" s="8"/>
      <c r="Q336" s="9"/>
    </row>
    <row r="337" spans="2:17" ht="12.9">
      <c r="B337" s="2"/>
      <c r="E337" s="2"/>
      <c r="P337" s="8"/>
      <c r="Q337" s="9"/>
    </row>
    <row r="338" spans="2:17" ht="12.9">
      <c r="B338" s="2"/>
      <c r="E338" s="2"/>
      <c r="P338" s="8"/>
      <c r="Q338" s="9"/>
    </row>
    <row r="339" spans="2:17" ht="12.9">
      <c r="B339" s="2"/>
      <c r="E339" s="2"/>
      <c r="P339" s="8"/>
      <c r="Q339" s="9"/>
    </row>
    <row r="340" spans="2:17" ht="12.9">
      <c r="B340" s="2"/>
      <c r="E340" s="2"/>
      <c r="P340" s="8"/>
      <c r="Q340" s="9"/>
    </row>
    <row r="341" spans="2:17" ht="12.9">
      <c r="B341" s="2"/>
      <c r="E341" s="2"/>
      <c r="P341" s="8"/>
      <c r="Q341" s="9"/>
    </row>
    <row r="342" spans="2:17" ht="12.9">
      <c r="B342" s="2"/>
      <c r="E342" s="2"/>
      <c r="P342" s="8"/>
      <c r="Q342" s="9"/>
    </row>
    <row r="343" spans="2:17" ht="12.9">
      <c r="B343" s="2"/>
      <c r="E343" s="2"/>
      <c r="P343" s="8"/>
      <c r="Q343" s="9"/>
    </row>
    <row r="344" spans="2:17" ht="12.9">
      <c r="B344" s="2"/>
      <c r="E344" s="2"/>
      <c r="P344" s="8"/>
      <c r="Q344" s="9"/>
    </row>
    <row r="345" spans="2:17" ht="12.9">
      <c r="B345" s="2"/>
      <c r="E345" s="2"/>
      <c r="P345" s="8"/>
      <c r="Q345" s="9"/>
    </row>
    <row r="346" spans="2:17" ht="12.9">
      <c r="B346" s="2"/>
      <c r="E346" s="2"/>
      <c r="P346" s="8"/>
      <c r="Q346" s="9"/>
    </row>
    <row r="347" spans="2:17" ht="12.9">
      <c r="B347" s="2"/>
      <c r="E347" s="2"/>
      <c r="P347" s="8"/>
      <c r="Q347" s="9"/>
    </row>
    <row r="348" spans="2:17" ht="12.9">
      <c r="B348" s="2"/>
      <c r="E348" s="2"/>
      <c r="P348" s="8"/>
      <c r="Q348" s="9"/>
    </row>
    <row r="349" spans="2:17" ht="12.9">
      <c r="B349" s="2"/>
      <c r="E349" s="2"/>
      <c r="P349" s="8"/>
      <c r="Q349" s="9"/>
    </row>
    <row r="350" spans="2:17" ht="12.9">
      <c r="B350" s="2"/>
      <c r="E350" s="2"/>
      <c r="P350" s="8"/>
      <c r="Q350" s="9"/>
    </row>
    <row r="351" spans="2:17" ht="12.9">
      <c r="B351" s="2"/>
      <c r="E351" s="2"/>
      <c r="P351" s="8"/>
      <c r="Q351" s="9"/>
    </row>
    <row r="352" spans="2:17" ht="12.9">
      <c r="B352" s="2"/>
      <c r="E352" s="2"/>
      <c r="P352" s="8"/>
      <c r="Q352" s="9"/>
    </row>
    <row r="353" spans="2:17" ht="12.9">
      <c r="B353" s="2"/>
      <c r="E353" s="2"/>
      <c r="P353" s="8"/>
      <c r="Q353" s="9"/>
    </row>
    <row r="354" spans="2:17" ht="12.9">
      <c r="B354" s="2"/>
      <c r="E354" s="2"/>
      <c r="P354" s="8"/>
      <c r="Q354" s="9"/>
    </row>
    <row r="355" spans="2:17" ht="12.9">
      <c r="B355" s="2"/>
      <c r="E355" s="2"/>
      <c r="P355" s="8"/>
      <c r="Q355" s="9"/>
    </row>
    <row r="356" spans="2:17" ht="12.9">
      <c r="B356" s="2"/>
      <c r="E356" s="2"/>
      <c r="P356" s="8"/>
      <c r="Q356" s="9"/>
    </row>
    <row r="357" spans="2:17" ht="12.9">
      <c r="B357" s="2"/>
      <c r="E357" s="2"/>
      <c r="P357" s="8"/>
      <c r="Q357" s="9"/>
    </row>
    <row r="358" spans="2:17" ht="12.9">
      <c r="B358" s="2"/>
      <c r="E358" s="2"/>
      <c r="P358" s="8"/>
      <c r="Q358" s="9"/>
    </row>
    <row r="359" spans="2:17" ht="12.9">
      <c r="B359" s="2"/>
      <c r="E359" s="2"/>
      <c r="P359" s="8"/>
      <c r="Q359" s="9"/>
    </row>
    <row r="360" spans="2:17" ht="12.9">
      <c r="B360" s="2"/>
      <c r="E360" s="2"/>
      <c r="P360" s="8"/>
      <c r="Q360" s="9"/>
    </row>
    <row r="361" spans="2:17" ht="12.9">
      <c r="B361" s="2"/>
      <c r="E361" s="2"/>
      <c r="P361" s="8"/>
      <c r="Q361" s="9"/>
    </row>
    <row r="362" spans="2:17" ht="12.9">
      <c r="B362" s="2"/>
      <c r="E362" s="2"/>
      <c r="P362" s="8"/>
      <c r="Q362" s="9"/>
    </row>
    <row r="363" spans="2:17" ht="12.9">
      <c r="B363" s="2"/>
      <c r="E363" s="2"/>
      <c r="P363" s="8"/>
      <c r="Q363" s="9"/>
    </row>
    <row r="364" spans="2:17" ht="12.9">
      <c r="B364" s="2"/>
      <c r="E364" s="2"/>
      <c r="P364" s="8"/>
      <c r="Q364" s="9"/>
    </row>
    <row r="365" spans="2:17" ht="12.9">
      <c r="B365" s="2"/>
      <c r="E365" s="2"/>
      <c r="P365" s="8"/>
      <c r="Q365" s="9"/>
    </row>
    <row r="366" spans="2:17" ht="12.9">
      <c r="B366" s="2"/>
      <c r="E366" s="2"/>
      <c r="P366" s="8"/>
      <c r="Q366" s="9"/>
    </row>
    <row r="367" spans="2:17" ht="12.9">
      <c r="B367" s="2"/>
      <c r="E367" s="2"/>
      <c r="P367" s="8"/>
      <c r="Q367" s="9"/>
    </row>
    <row r="368" spans="2:17" ht="12.9">
      <c r="B368" s="2"/>
      <c r="E368" s="2"/>
      <c r="P368" s="8"/>
      <c r="Q368" s="9"/>
    </row>
    <row r="369" spans="2:17" ht="12.9">
      <c r="B369" s="2"/>
      <c r="E369" s="2"/>
      <c r="P369" s="8"/>
      <c r="Q369" s="9"/>
    </row>
    <row r="370" spans="2:17" ht="12.9">
      <c r="B370" s="2"/>
      <c r="E370" s="2"/>
      <c r="P370" s="8"/>
      <c r="Q370" s="9"/>
    </row>
    <row r="371" spans="2:17" ht="12.9">
      <c r="B371" s="2"/>
      <c r="E371" s="2"/>
      <c r="P371" s="8"/>
      <c r="Q371" s="9"/>
    </row>
    <row r="372" spans="2:17" ht="12.9">
      <c r="B372" s="2"/>
      <c r="E372" s="2"/>
      <c r="P372" s="8"/>
      <c r="Q372" s="9"/>
    </row>
    <row r="373" spans="2:17" ht="12.9">
      <c r="B373" s="2"/>
      <c r="E373" s="2"/>
      <c r="P373" s="8"/>
      <c r="Q373" s="9"/>
    </row>
    <row r="374" spans="2:17" ht="12.9">
      <c r="B374" s="2"/>
      <c r="E374" s="2"/>
      <c r="P374" s="8"/>
      <c r="Q374" s="9"/>
    </row>
    <row r="375" spans="2:17" ht="12.9">
      <c r="B375" s="2"/>
      <c r="E375" s="2"/>
      <c r="P375" s="8"/>
      <c r="Q375" s="9"/>
    </row>
    <row r="376" spans="2:17" ht="12.9">
      <c r="B376" s="2"/>
      <c r="E376" s="2"/>
      <c r="P376" s="8"/>
      <c r="Q376" s="9"/>
    </row>
    <row r="377" spans="2:17" ht="12.9">
      <c r="B377" s="2"/>
      <c r="E377" s="2"/>
      <c r="P377" s="8"/>
      <c r="Q377" s="9"/>
    </row>
    <row r="378" spans="2:17" ht="12.9">
      <c r="B378" s="2"/>
      <c r="E378" s="2"/>
      <c r="P378" s="8"/>
      <c r="Q378" s="9"/>
    </row>
    <row r="379" spans="2:17" ht="12.9">
      <c r="B379" s="2"/>
      <c r="E379" s="2"/>
      <c r="P379" s="8"/>
      <c r="Q379" s="9"/>
    </row>
    <row r="380" spans="2:17" ht="12.9">
      <c r="B380" s="2"/>
      <c r="E380" s="2"/>
      <c r="P380" s="8"/>
      <c r="Q380" s="9"/>
    </row>
    <row r="381" spans="2:17" ht="12.9">
      <c r="B381" s="2"/>
      <c r="E381" s="2"/>
      <c r="P381" s="8"/>
      <c r="Q381" s="9"/>
    </row>
    <row r="382" spans="2:17" ht="12.9">
      <c r="B382" s="2"/>
      <c r="E382" s="2"/>
      <c r="P382" s="8"/>
      <c r="Q382" s="9"/>
    </row>
    <row r="383" spans="2:17" ht="12.9">
      <c r="B383" s="2"/>
      <c r="E383" s="2"/>
      <c r="P383" s="8"/>
      <c r="Q383" s="9"/>
    </row>
    <row r="384" spans="2:17" ht="12.9">
      <c r="B384" s="2"/>
      <c r="E384" s="2"/>
      <c r="P384" s="8"/>
      <c r="Q384" s="9"/>
    </row>
    <row r="385" spans="2:17" ht="12.9">
      <c r="B385" s="2"/>
      <c r="E385" s="2"/>
      <c r="P385" s="8"/>
      <c r="Q385" s="9"/>
    </row>
    <row r="386" spans="2:17" ht="12.9">
      <c r="B386" s="2"/>
      <c r="E386" s="2"/>
      <c r="P386" s="8"/>
      <c r="Q386" s="9"/>
    </row>
    <row r="387" spans="2:17" ht="12.9">
      <c r="B387" s="2"/>
      <c r="E387" s="2"/>
      <c r="P387" s="8"/>
      <c r="Q387" s="9"/>
    </row>
    <row r="388" spans="2:17" ht="12.9">
      <c r="B388" s="2"/>
      <c r="E388" s="2"/>
      <c r="P388" s="8"/>
      <c r="Q388" s="9"/>
    </row>
    <row r="389" spans="2:17" ht="12.9">
      <c r="B389" s="2"/>
      <c r="E389" s="2"/>
      <c r="P389" s="8"/>
      <c r="Q389" s="9"/>
    </row>
    <row r="390" spans="2:17" ht="12.9">
      <c r="B390" s="2"/>
      <c r="E390" s="2"/>
      <c r="P390" s="8"/>
      <c r="Q390" s="9"/>
    </row>
    <row r="391" spans="2:17" ht="12.9">
      <c r="B391" s="2"/>
      <c r="E391" s="2"/>
      <c r="P391" s="8"/>
      <c r="Q391" s="9"/>
    </row>
    <row r="392" spans="2:17" ht="12.9">
      <c r="B392" s="2"/>
      <c r="E392" s="2"/>
      <c r="P392" s="8"/>
      <c r="Q392" s="9"/>
    </row>
    <row r="393" spans="2:17" ht="12.9">
      <c r="B393" s="2"/>
      <c r="E393" s="2"/>
      <c r="P393" s="8"/>
      <c r="Q393" s="9"/>
    </row>
    <row r="394" spans="2:17" ht="12.9">
      <c r="B394" s="2"/>
      <c r="E394" s="2"/>
      <c r="P394" s="8"/>
      <c r="Q394" s="9"/>
    </row>
    <row r="395" spans="2:17" ht="12.9">
      <c r="B395" s="2"/>
      <c r="E395" s="2"/>
      <c r="P395" s="8"/>
      <c r="Q395" s="9"/>
    </row>
    <row r="396" spans="2:17" ht="12.9">
      <c r="B396" s="2"/>
      <c r="E396" s="2"/>
      <c r="P396" s="8"/>
      <c r="Q396" s="9"/>
    </row>
    <row r="397" spans="2:17" ht="12.9">
      <c r="B397" s="2"/>
      <c r="E397" s="2"/>
      <c r="P397" s="8"/>
      <c r="Q397" s="9"/>
    </row>
    <row r="398" spans="2:17" ht="12.9">
      <c r="B398" s="2"/>
      <c r="E398" s="2"/>
      <c r="P398" s="8"/>
      <c r="Q398" s="9"/>
    </row>
    <row r="399" spans="2:17" ht="12.9">
      <c r="B399" s="2"/>
      <c r="E399" s="2"/>
      <c r="P399" s="8"/>
      <c r="Q399" s="9"/>
    </row>
    <row r="400" spans="2:17" ht="12.9">
      <c r="B400" s="2"/>
      <c r="E400" s="2"/>
      <c r="P400" s="8"/>
      <c r="Q400" s="9"/>
    </row>
    <row r="401" spans="2:17" ht="12.9">
      <c r="B401" s="2"/>
      <c r="E401" s="2"/>
      <c r="P401" s="8"/>
      <c r="Q401" s="9"/>
    </row>
    <row r="402" spans="2:17" ht="12.9">
      <c r="B402" s="2"/>
      <c r="E402" s="2"/>
      <c r="P402" s="8"/>
      <c r="Q402" s="9"/>
    </row>
    <row r="403" spans="2:17" ht="12.9">
      <c r="B403" s="2"/>
      <c r="E403" s="2"/>
      <c r="P403" s="8"/>
      <c r="Q403" s="9"/>
    </row>
    <row r="404" spans="2:17" ht="12.9">
      <c r="B404" s="2"/>
      <c r="E404" s="2"/>
      <c r="P404" s="8"/>
      <c r="Q404" s="9"/>
    </row>
    <row r="405" spans="2:17" ht="12.9">
      <c r="B405" s="2"/>
      <c r="E405" s="2"/>
      <c r="P405" s="8"/>
      <c r="Q405" s="9"/>
    </row>
    <row r="406" spans="2:17" ht="12.9">
      <c r="B406" s="2"/>
      <c r="E406" s="2"/>
      <c r="P406" s="8"/>
      <c r="Q406" s="9"/>
    </row>
    <row r="407" spans="2:17" ht="12.9">
      <c r="B407" s="2"/>
      <c r="E407" s="2"/>
      <c r="P407" s="8"/>
      <c r="Q407" s="9"/>
    </row>
    <row r="408" spans="2:17" ht="12.9">
      <c r="B408" s="2"/>
      <c r="E408" s="2"/>
      <c r="P408" s="8"/>
      <c r="Q408" s="9"/>
    </row>
    <row r="409" spans="2:17" ht="12.9">
      <c r="B409" s="2"/>
      <c r="E409" s="2"/>
      <c r="P409" s="8"/>
      <c r="Q409" s="9"/>
    </row>
    <row r="410" spans="2:17" ht="12.9">
      <c r="B410" s="2"/>
      <c r="E410" s="2"/>
      <c r="P410" s="8"/>
      <c r="Q410" s="9"/>
    </row>
    <row r="411" spans="2:17" ht="12.9">
      <c r="B411" s="2"/>
      <c r="E411" s="2"/>
      <c r="P411" s="8"/>
      <c r="Q411" s="9"/>
    </row>
    <row r="412" spans="2:17" ht="12.9">
      <c r="B412" s="2"/>
      <c r="E412" s="2"/>
      <c r="P412" s="8"/>
      <c r="Q412" s="9"/>
    </row>
    <row r="413" spans="2:17" ht="12.9">
      <c r="B413" s="2"/>
      <c r="E413" s="2"/>
      <c r="P413" s="8"/>
      <c r="Q413" s="9"/>
    </row>
    <row r="414" spans="2:17" ht="12.9">
      <c r="B414" s="2"/>
      <c r="E414" s="2"/>
      <c r="P414" s="8"/>
      <c r="Q414" s="9"/>
    </row>
    <row r="415" spans="2:17" ht="12.9">
      <c r="B415" s="2"/>
      <c r="E415" s="2"/>
      <c r="P415" s="8"/>
      <c r="Q415" s="9"/>
    </row>
    <row r="416" spans="2:17" ht="12.9">
      <c r="B416" s="2"/>
      <c r="E416" s="2"/>
      <c r="P416" s="8"/>
      <c r="Q416" s="9"/>
    </row>
    <row r="417" spans="2:17" ht="12.9">
      <c r="B417" s="2"/>
      <c r="E417" s="2"/>
      <c r="P417" s="8"/>
      <c r="Q417" s="9"/>
    </row>
    <row r="418" spans="2:17" ht="12.9">
      <c r="B418" s="2"/>
      <c r="E418" s="2"/>
      <c r="P418" s="8"/>
      <c r="Q418" s="9"/>
    </row>
    <row r="419" spans="2:17" ht="12.9">
      <c r="B419" s="2"/>
      <c r="E419" s="2"/>
      <c r="P419" s="8"/>
      <c r="Q419" s="9"/>
    </row>
    <row r="420" spans="2:17" ht="12.9">
      <c r="B420" s="2"/>
      <c r="E420" s="2"/>
      <c r="P420" s="8"/>
      <c r="Q420" s="9"/>
    </row>
    <row r="421" spans="2:17" ht="12.9">
      <c r="B421" s="2"/>
      <c r="E421" s="2"/>
      <c r="P421" s="8"/>
      <c r="Q421" s="9"/>
    </row>
    <row r="422" spans="2:17" ht="12.9">
      <c r="B422" s="2"/>
      <c r="E422" s="2"/>
      <c r="P422" s="8"/>
      <c r="Q422" s="9"/>
    </row>
    <row r="423" spans="2:17" ht="12.9">
      <c r="B423" s="2"/>
      <c r="E423" s="2"/>
      <c r="P423" s="8"/>
      <c r="Q423" s="9"/>
    </row>
    <row r="424" spans="2:17" ht="12.9">
      <c r="B424" s="2"/>
      <c r="E424" s="2"/>
      <c r="P424" s="8"/>
      <c r="Q424" s="9"/>
    </row>
    <row r="425" spans="2:17" ht="12.9">
      <c r="B425" s="2"/>
      <c r="E425" s="2"/>
      <c r="P425" s="8"/>
      <c r="Q425" s="9"/>
    </row>
    <row r="426" spans="2:17" ht="12.9">
      <c r="B426" s="2"/>
      <c r="E426" s="2"/>
      <c r="P426" s="8"/>
      <c r="Q426" s="9"/>
    </row>
    <row r="427" spans="2:17" ht="12.9">
      <c r="B427" s="2"/>
      <c r="E427" s="2"/>
      <c r="P427" s="8"/>
      <c r="Q427" s="9"/>
    </row>
    <row r="428" spans="2:17" ht="12.9">
      <c r="B428" s="2"/>
      <c r="E428" s="2"/>
      <c r="P428" s="8"/>
      <c r="Q428" s="9"/>
    </row>
    <row r="429" spans="2:17" ht="12.9">
      <c r="B429" s="2"/>
      <c r="E429" s="2"/>
      <c r="P429" s="8"/>
      <c r="Q429" s="9"/>
    </row>
    <row r="430" spans="2:17" ht="12.9">
      <c r="B430" s="2"/>
      <c r="E430" s="2"/>
      <c r="P430" s="8"/>
      <c r="Q430" s="9"/>
    </row>
    <row r="431" spans="2:17" ht="12.9">
      <c r="B431" s="2"/>
      <c r="E431" s="2"/>
      <c r="P431" s="8"/>
      <c r="Q431" s="9"/>
    </row>
    <row r="432" spans="2:17" ht="12.9">
      <c r="B432" s="2"/>
      <c r="E432" s="2"/>
      <c r="P432" s="8"/>
      <c r="Q432" s="9"/>
    </row>
    <row r="433" spans="2:17" ht="12.9">
      <c r="B433" s="2"/>
      <c r="E433" s="2"/>
      <c r="P433" s="8"/>
      <c r="Q433" s="9"/>
    </row>
    <row r="434" spans="2:17" ht="12.9">
      <c r="B434" s="2"/>
      <c r="E434" s="2"/>
      <c r="P434" s="8"/>
      <c r="Q434" s="9"/>
    </row>
    <row r="435" spans="2:17" ht="12.9">
      <c r="B435" s="2"/>
      <c r="E435" s="2"/>
      <c r="P435" s="8"/>
      <c r="Q435" s="9"/>
    </row>
    <row r="436" spans="2:17" ht="12.9">
      <c r="B436" s="2"/>
      <c r="E436" s="2"/>
      <c r="P436" s="8"/>
      <c r="Q436" s="9"/>
    </row>
    <row r="437" spans="2:17" ht="12.9">
      <c r="B437" s="2"/>
      <c r="E437" s="2"/>
      <c r="P437" s="8"/>
      <c r="Q437" s="9"/>
    </row>
    <row r="438" spans="2:17" ht="12.9">
      <c r="B438" s="2"/>
      <c r="E438" s="2"/>
      <c r="P438" s="8"/>
      <c r="Q438" s="9"/>
    </row>
    <row r="439" spans="2:17" ht="12.9">
      <c r="B439" s="2"/>
      <c r="E439" s="2"/>
      <c r="P439" s="8"/>
      <c r="Q439" s="9"/>
    </row>
    <row r="440" spans="2:17" ht="12.9">
      <c r="B440" s="2"/>
      <c r="E440" s="2"/>
      <c r="P440" s="8"/>
      <c r="Q440" s="9"/>
    </row>
    <row r="441" spans="2:17" ht="12.9">
      <c r="B441" s="2"/>
      <c r="E441" s="2"/>
      <c r="P441" s="8"/>
      <c r="Q441" s="9"/>
    </row>
    <row r="442" spans="2:17" ht="12.9">
      <c r="B442" s="2"/>
      <c r="E442" s="2"/>
      <c r="P442" s="8"/>
      <c r="Q442" s="9"/>
    </row>
    <row r="443" spans="2:17" ht="12.9">
      <c r="B443" s="2"/>
      <c r="E443" s="2"/>
      <c r="P443" s="8"/>
      <c r="Q443" s="9"/>
    </row>
    <row r="444" spans="2:17" ht="12.9">
      <c r="B444" s="2"/>
      <c r="E444" s="2"/>
      <c r="P444" s="8"/>
      <c r="Q444" s="9"/>
    </row>
    <row r="445" spans="2:17" ht="12.9">
      <c r="B445" s="2"/>
      <c r="E445" s="2"/>
      <c r="P445" s="8"/>
      <c r="Q445" s="9"/>
    </row>
    <row r="446" spans="2:17" ht="12.9">
      <c r="B446" s="2"/>
      <c r="E446" s="2"/>
      <c r="P446" s="8"/>
      <c r="Q446" s="9"/>
    </row>
    <row r="447" spans="2:17" ht="12.9">
      <c r="B447" s="2"/>
      <c r="E447" s="2"/>
      <c r="P447" s="8"/>
      <c r="Q447" s="9"/>
    </row>
    <row r="448" spans="2:17" ht="12.9">
      <c r="B448" s="2"/>
      <c r="E448" s="2"/>
      <c r="P448" s="8"/>
      <c r="Q448" s="9"/>
    </row>
    <row r="449" spans="2:17" ht="12.9">
      <c r="B449" s="2"/>
      <c r="E449" s="2"/>
      <c r="P449" s="8"/>
      <c r="Q449" s="9"/>
    </row>
    <row r="450" spans="2:17" ht="12.9">
      <c r="B450" s="2"/>
      <c r="E450" s="2"/>
      <c r="P450" s="8"/>
      <c r="Q450" s="9"/>
    </row>
    <row r="451" spans="2:17" ht="12.9">
      <c r="B451" s="2"/>
      <c r="E451" s="2"/>
      <c r="P451" s="8"/>
      <c r="Q451" s="9"/>
    </row>
    <row r="452" spans="2:17" ht="12.9">
      <c r="B452" s="2"/>
      <c r="E452" s="2"/>
      <c r="P452" s="8"/>
      <c r="Q452" s="9"/>
    </row>
    <row r="453" spans="2:17" ht="12.9">
      <c r="B453" s="2"/>
      <c r="E453" s="2"/>
      <c r="P453" s="8"/>
      <c r="Q453" s="9"/>
    </row>
    <row r="454" spans="2:17" ht="12.9">
      <c r="B454" s="2"/>
      <c r="E454" s="2"/>
      <c r="P454" s="8"/>
      <c r="Q454" s="9"/>
    </row>
    <row r="455" spans="2:17" ht="12.9">
      <c r="B455" s="2"/>
      <c r="E455" s="2"/>
      <c r="P455" s="8"/>
      <c r="Q455" s="9"/>
    </row>
    <row r="456" spans="2:17" ht="12.9">
      <c r="B456" s="2"/>
      <c r="E456" s="2"/>
      <c r="P456" s="8"/>
      <c r="Q456" s="9"/>
    </row>
    <row r="457" spans="2:17" ht="12.9">
      <c r="B457" s="2"/>
      <c r="E457" s="2"/>
      <c r="P457" s="8"/>
      <c r="Q457" s="9"/>
    </row>
    <row r="458" spans="2:17" ht="12.9">
      <c r="B458" s="2"/>
      <c r="E458" s="2"/>
      <c r="P458" s="8"/>
      <c r="Q458" s="9"/>
    </row>
    <row r="459" spans="2:17" ht="12.9">
      <c r="B459" s="2"/>
      <c r="E459" s="2"/>
      <c r="P459" s="8"/>
      <c r="Q459" s="9"/>
    </row>
    <row r="460" spans="2:17" ht="12.9">
      <c r="B460" s="2"/>
      <c r="E460" s="2"/>
      <c r="P460" s="8"/>
      <c r="Q460" s="9"/>
    </row>
    <row r="461" spans="2:17" ht="12.9">
      <c r="B461" s="2"/>
      <c r="E461" s="2"/>
      <c r="P461" s="8"/>
      <c r="Q461" s="9"/>
    </row>
    <row r="462" spans="2:17" ht="12.9">
      <c r="B462" s="2"/>
      <c r="E462" s="2"/>
      <c r="P462" s="8"/>
      <c r="Q462" s="9"/>
    </row>
    <row r="463" spans="2:17" ht="12.9">
      <c r="B463" s="2"/>
      <c r="E463" s="2"/>
      <c r="P463" s="8"/>
      <c r="Q463" s="9"/>
    </row>
    <row r="464" spans="2:17" ht="12.9">
      <c r="B464" s="2"/>
      <c r="E464" s="2"/>
      <c r="P464" s="8"/>
      <c r="Q464" s="9"/>
    </row>
    <row r="465" spans="2:17" ht="12.9">
      <c r="B465" s="2"/>
      <c r="E465" s="2"/>
      <c r="P465" s="8"/>
      <c r="Q465" s="9"/>
    </row>
    <row r="466" spans="2:17" ht="12.9">
      <c r="B466" s="2"/>
      <c r="E466" s="2"/>
      <c r="P466" s="8"/>
      <c r="Q466" s="9"/>
    </row>
    <row r="467" spans="2:17" ht="12.9">
      <c r="B467" s="2"/>
      <c r="E467" s="2"/>
      <c r="P467" s="8"/>
      <c r="Q467" s="9"/>
    </row>
    <row r="468" spans="2:17" ht="12.9">
      <c r="B468" s="2"/>
      <c r="E468" s="2"/>
      <c r="P468" s="8"/>
      <c r="Q468" s="9"/>
    </row>
    <row r="469" spans="2:17" ht="12.9">
      <c r="B469" s="2"/>
      <c r="E469" s="2"/>
      <c r="P469" s="8"/>
      <c r="Q469" s="9"/>
    </row>
    <row r="470" spans="2:17" ht="12.9">
      <c r="B470" s="2"/>
      <c r="E470" s="2"/>
      <c r="P470" s="8"/>
      <c r="Q470" s="9"/>
    </row>
    <row r="471" spans="2:17" ht="12.9">
      <c r="B471" s="2"/>
      <c r="E471" s="2"/>
      <c r="P471" s="8"/>
      <c r="Q471" s="9"/>
    </row>
    <row r="472" spans="2:17" ht="12.9">
      <c r="B472" s="2"/>
      <c r="E472" s="2"/>
      <c r="P472" s="8"/>
      <c r="Q472" s="9"/>
    </row>
    <row r="473" spans="2:17" ht="12.9">
      <c r="B473" s="2"/>
      <c r="E473" s="2"/>
      <c r="P473" s="8"/>
      <c r="Q473" s="9"/>
    </row>
    <row r="474" spans="2:17" ht="12.9">
      <c r="B474" s="2"/>
      <c r="E474" s="2"/>
      <c r="P474" s="8"/>
      <c r="Q474" s="9"/>
    </row>
    <row r="475" spans="2:17" ht="12.9">
      <c r="B475" s="2"/>
      <c r="E475" s="2"/>
      <c r="P475" s="8"/>
      <c r="Q475" s="9"/>
    </row>
    <row r="476" spans="2:17" ht="12.9">
      <c r="B476" s="2"/>
      <c r="E476" s="2"/>
      <c r="P476" s="8"/>
      <c r="Q476" s="9"/>
    </row>
    <row r="477" spans="2:17" ht="12.9">
      <c r="B477" s="2"/>
      <c r="E477" s="2"/>
      <c r="P477" s="8"/>
      <c r="Q477" s="9"/>
    </row>
    <row r="478" spans="2:17" ht="12.9">
      <c r="B478" s="2"/>
      <c r="E478" s="2"/>
      <c r="P478" s="8"/>
      <c r="Q478" s="9"/>
    </row>
    <row r="479" spans="2:17" ht="12.9">
      <c r="B479" s="2"/>
      <c r="E479" s="2"/>
      <c r="P479" s="8"/>
      <c r="Q479" s="9"/>
    </row>
    <row r="480" spans="2:17" ht="12.9">
      <c r="B480" s="2"/>
      <c r="E480" s="2"/>
      <c r="P480" s="8"/>
      <c r="Q480" s="9"/>
    </row>
    <row r="481" spans="2:17" ht="12.9">
      <c r="B481" s="2"/>
      <c r="E481" s="2"/>
      <c r="P481" s="8"/>
      <c r="Q481" s="9"/>
    </row>
    <row r="482" spans="2:17" ht="12.9">
      <c r="B482" s="2"/>
      <c r="E482" s="2"/>
      <c r="P482" s="8"/>
      <c r="Q482" s="9"/>
    </row>
    <row r="483" spans="2:17" ht="12.9">
      <c r="B483" s="2"/>
      <c r="E483" s="2"/>
      <c r="P483" s="8"/>
      <c r="Q483" s="9"/>
    </row>
    <row r="484" spans="2:17" ht="12.9">
      <c r="B484" s="2"/>
      <c r="E484" s="2"/>
      <c r="P484" s="8"/>
      <c r="Q484" s="9"/>
    </row>
    <row r="485" spans="2:17" ht="12.9">
      <c r="B485" s="2"/>
      <c r="E485" s="2"/>
      <c r="P485" s="8"/>
      <c r="Q485" s="9"/>
    </row>
    <row r="486" spans="2:17" ht="12.9">
      <c r="B486" s="2"/>
      <c r="E486" s="2"/>
      <c r="P486" s="8"/>
      <c r="Q486" s="9"/>
    </row>
    <row r="487" spans="2:17" ht="12.9">
      <c r="B487" s="2"/>
      <c r="E487" s="2"/>
      <c r="P487" s="8"/>
      <c r="Q487" s="9"/>
    </row>
    <row r="488" spans="2:17" ht="12.9">
      <c r="B488" s="2"/>
      <c r="E488" s="2"/>
      <c r="P488" s="8"/>
      <c r="Q488" s="9"/>
    </row>
    <row r="489" spans="2:17" ht="12.9">
      <c r="B489" s="2"/>
      <c r="E489" s="2"/>
      <c r="P489" s="8"/>
      <c r="Q489" s="9"/>
    </row>
    <row r="490" spans="2:17" ht="12.9">
      <c r="B490" s="2"/>
      <c r="E490" s="2"/>
      <c r="P490" s="8"/>
      <c r="Q490" s="9"/>
    </row>
    <row r="491" spans="2:17" ht="12.9">
      <c r="B491" s="2"/>
      <c r="E491" s="2"/>
      <c r="P491" s="8"/>
      <c r="Q491" s="9"/>
    </row>
    <row r="492" spans="2:17" ht="12.9">
      <c r="B492" s="2"/>
      <c r="E492" s="2"/>
      <c r="P492" s="8"/>
      <c r="Q492" s="9"/>
    </row>
    <row r="493" spans="2:17" ht="12.9">
      <c r="B493" s="2"/>
      <c r="E493" s="2"/>
      <c r="P493" s="8"/>
      <c r="Q493" s="9"/>
    </row>
    <row r="494" spans="2:17" ht="12.9">
      <c r="B494" s="2"/>
      <c r="E494" s="2"/>
      <c r="P494" s="8"/>
      <c r="Q494" s="9"/>
    </row>
    <row r="495" spans="2:17" ht="12.9">
      <c r="B495" s="2"/>
      <c r="E495" s="2"/>
      <c r="P495" s="8"/>
      <c r="Q495" s="9"/>
    </row>
    <row r="496" spans="2:17" ht="12.9">
      <c r="B496" s="2"/>
      <c r="E496" s="2"/>
      <c r="P496" s="8"/>
      <c r="Q496" s="9"/>
    </row>
    <row r="497" spans="2:17" ht="12.9">
      <c r="B497" s="2"/>
      <c r="E497" s="2"/>
      <c r="P497" s="8"/>
      <c r="Q497" s="9"/>
    </row>
    <row r="498" spans="2:17" ht="12.9">
      <c r="B498" s="2"/>
      <c r="E498" s="2"/>
      <c r="P498" s="8"/>
      <c r="Q498" s="9"/>
    </row>
    <row r="499" spans="2:17" ht="12.9">
      <c r="B499" s="2"/>
      <c r="E499" s="2"/>
      <c r="P499" s="8"/>
      <c r="Q499" s="9"/>
    </row>
    <row r="500" spans="2:17" ht="12.9">
      <c r="B500" s="2"/>
      <c r="E500" s="2"/>
      <c r="P500" s="8"/>
      <c r="Q500" s="9"/>
    </row>
    <row r="501" spans="2:17" ht="12.9">
      <c r="B501" s="2"/>
      <c r="E501" s="2"/>
      <c r="P501" s="8"/>
      <c r="Q501" s="9"/>
    </row>
    <row r="502" spans="2:17" ht="12.9">
      <c r="B502" s="2"/>
      <c r="E502" s="2"/>
      <c r="P502" s="8"/>
      <c r="Q502" s="9"/>
    </row>
    <row r="503" spans="2:17" ht="12.9">
      <c r="B503" s="2"/>
      <c r="E503" s="2"/>
      <c r="P503" s="8"/>
      <c r="Q503" s="9"/>
    </row>
    <row r="504" spans="2:17" ht="12.9">
      <c r="B504" s="2"/>
      <c r="E504" s="2"/>
      <c r="P504" s="8"/>
      <c r="Q504" s="9"/>
    </row>
    <row r="505" spans="2:17" ht="12.9">
      <c r="B505" s="2"/>
      <c r="E505" s="2"/>
      <c r="P505" s="8"/>
      <c r="Q505" s="9"/>
    </row>
    <row r="506" spans="2:17" ht="12.9">
      <c r="B506" s="2"/>
      <c r="E506" s="2"/>
      <c r="P506" s="8"/>
      <c r="Q506" s="9"/>
    </row>
    <row r="507" spans="2:17" ht="12.9">
      <c r="B507" s="2"/>
      <c r="E507" s="2"/>
      <c r="P507" s="8"/>
      <c r="Q507" s="9"/>
    </row>
    <row r="508" spans="2:17" ht="12.9">
      <c r="B508" s="2"/>
      <c r="E508" s="2"/>
      <c r="P508" s="8"/>
      <c r="Q508" s="9"/>
    </row>
    <row r="509" spans="2:17" ht="12.9">
      <c r="B509" s="2"/>
      <c r="E509" s="2"/>
      <c r="P509" s="8"/>
      <c r="Q509" s="9"/>
    </row>
    <row r="510" spans="2:17" ht="12.9">
      <c r="B510" s="2"/>
      <c r="E510" s="2"/>
      <c r="P510" s="8"/>
      <c r="Q510" s="9"/>
    </row>
    <row r="511" spans="2:17" ht="12.9">
      <c r="B511" s="2"/>
      <c r="E511" s="2"/>
      <c r="P511" s="8"/>
      <c r="Q511" s="9"/>
    </row>
    <row r="512" spans="2:17" ht="12.9">
      <c r="B512" s="2"/>
      <c r="E512" s="2"/>
      <c r="P512" s="8"/>
      <c r="Q512" s="9"/>
    </row>
    <row r="513" spans="2:17" ht="12.9">
      <c r="B513" s="2"/>
      <c r="E513" s="2"/>
      <c r="P513" s="8"/>
      <c r="Q513" s="9"/>
    </row>
    <row r="514" spans="2:17" ht="12.9">
      <c r="B514" s="2"/>
      <c r="E514" s="2"/>
      <c r="P514" s="8"/>
      <c r="Q514" s="9"/>
    </row>
    <row r="515" spans="2:17" ht="12.9">
      <c r="B515" s="2"/>
      <c r="E515" s="2"/>
      <c r="P515" s="8"/>
      <c r="Q515" s="9"/>
    </row>
    <row r="516" spans="2:17" ht="12.9">
      <c r="B516" s="2"/>
      <c r="E516" s="2"/>
      <c r="P516" s="8"/>
      <c r="Q516" s="9"/>
    </row>
    <row r="517" spans="2:17" ht="12.9">
      <c r="B517" s="2"/>
      <c r="E517" s="2"/>
      <c r="P517" s="8"/>
      <c r="Q517" s="9"/>
    </row>
    <row r="518" spans="2:17" ht="12.9">
      <c r="B518" s="2"/>
      <c r="E518" s="2"/>
      <c r="P518" s="8"/>
      <c r="Q518" s="9"/>
    </row>
    <row r="519" spans="2:17" ht="12.9">
      <c r="B519" s="2"/>
      <c r="E519" s="2"/>
      <c r="P519" s="8"/>
      <c r="Q519" s="9"/>
    </row>
    <row r="520" spans="2:17" ht="12.9">
      <c r="B520" s="2"/>
      <c r="E520" s="2"/>
      <c r="P520" s="8"/>
      <c r="Q520" s="9"/>
    </row>
    <row r="521" spans="2:17" ht="12.9">
      <c r="B521" s="2"/>
      <c r="E521" s="2"/>
      <c r="P521" s="8"/>
      <c r="Q521" s="9"/>
    </row>
    <row r="522" spans="2:17" ht="12.9">
      <c r="B522" s="2"/>
      <c r="E522" s="2"/>
      <c r="P522" s="8"/>
      <c r="Q522" s="9"/>
    </row>
    <row r="523" spans="2:17" ht="12.9">
      <c r="B523" s="2"/>
      <c r="E523" s="2"/>
      <c r="P523" s="8"/>
      <c r="Q523" s="9"/>
    </row>
    <row r="524" spans="2:17" ht="12.9">
      <c r="B524" s="2"/>
      <c r="E524" s="2"/>
      <c r="P524" s="8"/>
      <c r="Q524" s="9"/>
    </row>
    <row r="525" spans="2:17" ht="12.9">
      <c r="B525" s="2"/>
      <c r="E525" s="2"/>
      <c r="P525" s="8"/>
      <c r="Q525" s="9"/>
    </row>
    <row r="526" spans="2:17" ht="12.9">
      <c r="B526" s="2"/>
      <c r="E526" s="2"/>
      <c r="P526" s="8"/>
      <c r="Q526" s="9"/>
    </row>
    <row r="527" spans="2:17" ht="12.9">
      <c r="B527" s="2"/>
      <c r="E527" s="2"/>
      <c r="P527" s="8"/>
      <c r="Q527" s="9"/>
    </row>
    <row r="528" spans="2:17" ht="12.9">
      <c r="B528" s="2"/>
      <c r="E528" s="2"/>
      <c r="P528" s="8"/>
      <c r="Q528" s="9"/>
    </row>
    <row r="529" spans="2:17" ht="12.9">
      <c r="B529" s="2"/>
      <c r="E529" s="2"/>
      <c r="P529" s="8"/>
      <c r="Q529" s="9"/>
    </row>
    <row r="530" spans="2:17" ht="12.9">
      <c r="B530" s="2"/>
      <c r="E530" s="2"/>
      <c r="P530" s="8"/>
      <c r="Q530" s="9"/>
    </row>
    <row r="531" spans="2:17" ht="12.9">
      <c r="B531" s="2"/>
      <c r="E531" s="2"/>
      <c r="P531" s="8"/>
      <c r="Q531" s="9"/>
    </row>
    <row r="532" spans="2:17" ht="12.9">
      <c r="B532" s="2"/>
      <c r="E532" s="2"/>
      <c r="P532" s="8"/>
      <c r="Q532" s="9"/>
    </row>
    <row r="533" spans="2:17" ht="12.9">
      <c r="B533" s="2"/>
      <c r="E533" s="2"/>
      <c r="P533" s="8"/>
      <c r="Q533" s="9"/>
    </row>
    <row r="534" spans="2:17" ht="12.9">
      <c r="B534" s="2"/>
      <c r="E534" s="2"/>
      <c r="P534" s="8"/>
      <c r="Q534" s="9"/>
    </row>
    <row r="535" spans="2:17" ht="12.9">
      <c r="B535" s="2"/>
      <c r="E535" s="2"/>
      <c r="P535" s="8"/>
      <c r="Q535" s="9"/>
    </row>
    <row r="536" spans="2:17" ht="12.9">
      <c r="B536" s="2"/>
      <c r="E536" s="2"/>
      <c r="P536" s="8"/>
      <c r="Q536" s="9"/>
    </row>
    <row r="537" spans="2:17" ht="12.9">
      <c r="B537" s="2"/>
      <c r="E537" s="2"/>
      <c r="P537" s="8"/>
      <c r="Q537" s="9"/>
    </row>
    <row r="538" spans="2:17" ht="12.9">
      <c r="B538" s="2"/>
      <c r="E538" s="2"/>
      <c r="P538" s="8"/>
      <c r="Q538" s="9"/>
    </row>
    <row r="539" spans="2:17" ht="12.9">
      <c r="B539" s="2"/>
      <c r="E539" s="2"/>
      <c r="P539" s="8"/>
      <c r="Q539" s="9"/>
    </row>
    <row r="540" spans="2:17" ht="12.9">
      <c r="B540" s="2"/>
      <c r="E540" s="2"/>
      <c r="P540" s="8"/>
      <c r="Q540" s="9"/>
    </row>
    <row r="541" spans="2:17" ht="12.9">
      <c r="B541" s="2"/>
      <c r="E541" s="2"/>
      <c r="P541" s="8"/>
      <c r="Q541" s="9"/>
    </row>
    <row r="542" spans="2:17" ht="12.9">
      <c r="B542" s="2"/>
      <c r="E542" s="2"/>
      <c r="P542" s="8"/>
      <c r="Q542" s="9"/>
    </row>
    <row r="543" spans="2:17" ht="12.9">
      <c r="B543" s="2"/>
      <c r="E543" s="2"/>
      <c r="P543" s="8"/>
      <c r="Q543" s="9"/>
    </row>
    <row r="544" spans="2:17" ht="12.9">
      <c r="B544" s="2"/>
      <c r="E544" s="2"/>
      <c r="P544" s="8"/>
      <c r="Q544" s="9"/>
    </row>
    <row r="545" spans="2:17" ht="12.9">
      <c r="B545" s="2"/>
      <c r="E545" s="2"/>
      <c r="P545" s="8"/>
      <c r="Q545" s="9"/>
    </row>
    <row r="546" spans="2:17" ht="12.9">
      <c r="B546" s="2"/>
      <c r="E546" s="2"/>
      <c r="P546" s="8"/>
      <c r="Q546" s="9"/>
    </row>
    <row r="547" spans="2:17" ht="12.9">
      <c r="B547" s="2"/>
      <c r="E547" s="2"/>
      <c r="P547" s="8"/>
      <c r="Q547" s="9"/>
    </row>
    <row r="548" spans="2:17" ht="12.9">
      <c r="B548" s="2"/>
      <c r="E548" s="2"/>
      <c r="P548" s="8"/>
      <c r="Q548" s="9"/>
    </row>
    <row r="549" spans="2:17" ht="12.9">
      <c r="B549" s="2"/>
      <c r="E549" s="2"/>
      <c r="P549" s="8"/>
      <c r="Q549" s="9"/>
    </row>
    <row r="550" spans="2:17" ht="12.9">
      <c r="B550" s="2"/>
      <c r="E550" s="2"/>
      <c r="P550" s="8"/>
      <c r="Q550" s="9"/>
    </row>
    <row r="551" spans="2:17" ht="12.9">
      <c r="B551" s="2"/>
      <c r="E551" s="2"/>
      <c r="P551" s="8"/>
      <c r="Q551" s="9"/>
    </row>
    <row r="552" spans="2:17" ht="12.9">
      <c r="B552" s="2"/>
      <c r="E552" s="2"/>
      <c r="P552" s="8"/>
      <c r="Q552" s="9"/>
    </row>
    <row r="553" spans="2:17" ht="12.9">
      <c r="B553" s="2"/>
      <c r="E553" s="2"/>
      <c r="P553" s="8"/>
      <c r="Q553" s="9"/>
    </row>
    <row r="554" spans="2:17" ht="12.9">
      <c r="B554" s="2"/>
      <c r="E554" s="2"/>
      <c r="P554" s="8"/>
      <c r="Q554" s="9"/>
    </row>
    <row r="555" spans="2:17" ht="12.9">
      <c r="B555" s="2"/>
      <c r="E555" s="2"/>
      <c r="P555" s="8"/>
      <c r="Q555" s="9"/>
    </row>
    <row r="556" spans="2:17" ht="12.9">
      <c r="B556" s="2"/>
      <c r="E556" s="2"/>
      <c r="P556" s="8"/>
      <c r="Q556" s="9"/>
    </row>
    <row r="557" spans="2:17" ht="12.9">
      <c r="B557" s="2"/>
      <c r="E557" s="2"/>
      <c r="P557" s="8"/>
      <c r="Q557" s="9"/>
    </row>
    <row r="558" spans="2:17" ht="12.9">
      <c r="B558" s="2"/>
      <c r="E558" s="2"/>
      <c r="P558" s="8"/>
      <c r="Q558" s="9"/>
    </row>
    <row r="559" spans="2:17" ht="12.9">
      <c r="B559" s="2"/>
      <c r="E559" s="2"/>
      <c r="P559" s="8"/>
      <c r="Q559" s="9"/>
    </row>
    <row r="560" spans="2:17" ht="12.9">
      <c r="B560" s="2"/>
      <c r="E560" s="2"/>
      <c r="P560" s="8"/>
      <c r="Q560" s="9"/>
    </row>
    <row r="561" spans="2:17" ht="12.9">
      <c r="B561" s="2"/>
      <c r="E561" s="2"/>
      <c r="P561" s="8"/>
      <c r="Q561" s="9"/>
    </row>
    <row r="562" spans="2:17" ht="12.9">
      <c r="B562" s="2"/>
      <c r="E562" s="2"/>
      <c r="P562" s="8"/>
      <c r="Q562" s="9"/>
    </row>
    <row r="563" spans="2:17" ht="12.9">
      <c r="B563" s="2"/>
      <c r="E563" s="2"/>
      <c r="P563" s="8"/>
      <c r="Q563" s="9"/>
    </row>
    <row r="564" spans="2:17" ht="12.9">
      <c r="B564" s="2"/>
      <c r="E564" s="2"/>
      <c r="P564" s="8"/>
      <c r="Q564" s="9"/>
    </row>
    <row r="565" spans="2:17" ht="12.9">
      <c r="B565" s="2"/>
      <c r="E565" s="2"/>
      <c r="P565" s="8"/>
      <c r="Q565" s="9"/>
    </row>
    <row r="566" spans="2:17" ht="12.9">
      <c r="B566" s="2"/>
      <c r="E566" s="2"/>
      <c r="P566" s="8"/>
      <c r="Q566" s="9"/>
    </row>
    <row r="567" spans="2:17" ht="12.9">
      <c r="B567" s="2"/>
      <c r="E567" s="2"/>
      <c r="P567" s="8"/>
      <c r="Q567" s="9"/>
    </row>
    <row r="568" spans="2:17" ht="12.9">
      <c r="B568" s="2"/>
      <c r="E568" s="2"/>
      <c r="P568" s="8"/>
      <c r="Q568" s="9"/>
    </row>
    <row r="569" spans="2:17" ht="12.9">
      <c r="B569" s="2"/>
      <c r="E569" s="2"/>
      <c r="P569" s="8"/>
      <c r="Q569" s="9"/>
    </row>
    <row r="570" spans="2:17" ht="12.9">
      <c r="B570" s="2"/>
      <c r="E570" s="2"/>
      <c r="P570" s="8"/>
      <c r="Q570" s="9"/>
    </row>
    <row r="571" spans="2:17" ht="12.9">
      <c r="B571" s="2"/>
      <c r="E571" s="2"/>
      <c r="P571" s="8"/>
      <c r="Q571" s="9"/>
    </row>
    <row r="572" spans="2:17" ht="12.9">
      <c r="B572" s="2"/>
      <c r="E572" s="2"/>
      <c r="P572" s="8"/>
      <c r="Q572" s="9"/>
    </row>
    <row r="573" spans="2:17" ht="12.9">
      <c r="B573" s="2"/>
      <c r="E573" s="2"/>
      <c r="P573" s="8"/>
      <c r="Q573" s="9"/>
    </row>
    <row r="574" spans="2:17" ht="12.9">
      <c r="B574" s="2"/>
      <c r="E574" s="2"/>
      <c r="P574" s="8"/>
      <c r="Q574" s="9"/>
    </row>
    <row r="575" spans="2:17" ht="12.9">
      <c r="B575" s="2"/>
      <c r="E575" s="2"/>
      <c r="P575" s="8"/>
      <c r="Q575" s="9"/>
    </row>
    <row r="576" spans="2:17" ht="12.9">
      <c r="B576" s="2"/>
      <c r="E576" s="2"/>
      <c r="P576" s="8"/>
      <c r="Q576" s="9"/>
    </row>
    <row r="577" spans="2:17" ht="12.9">
      <c r="B577" s="2"/>
      <c r="E577" s="2"/>
      <c r="P577" s="8"/>
      <c r="Q577" s="9"/>
    </row>
    <row r="578" spans="2:17" ht="12.9">
      <c r="B578" s="2"/>
      <c r="E578" s="2"/>
      <c r="P578" s="8"/>
      <c r="Q578" s="9"/>
    </row>
    <row r="579" spans="2:17" ht="12.9">
      <c r="B579" s="2"/>
      <c r="E579" s="2"/>
      <c r="P579" s="8"/>
      <c r="Q579" s="9"/>
    </row>
    <row r="580" spans="2:17" ht="12.9">
      <c r="B580" s="2"/>
      <c r="E580" s="2"/>
      <c r="P580" s="8"/>
      <c r="Q580" s="9"/>
    </row>
    <row r="581" spans="2:17" ht="12.9">
      <c r="B581" s="2"/>
      <c r="E581" s="2"/>
      <c r="P581" s="8"/>
      <c r="Q581" s="9"/>
    </row>
    <row r="582" spans="2:17" ht="12.9">
      <c r="B582" s="2"/>
      <c r="E582" s="2"/>
      <c r="P582" s="8"/>
      <c r="Q582" s="9"/>
    </row>
    <row r="583" spans="2:17" ht="12.9">
      <c r="B583" s="2"/>
      <c r="E583" s="2"/>
      <c r="P583" s="8"/>
      <c r="Q583" s="9"/>
    </row>
    <row r="584" spans="2:17" ht="12.9">
      <c r="B584" s="2"/>
      <c r="E584" s="2"/>
      <c r="P584" s="8"/>
      <c r="Q584" s="9"/>
    </row>
    <row r="585" spans="2:17" ht="12.9">
      <c r="B585" s="2"/>
      <c r="E585" s="2"/>
      <c r="P585" s="8"/>
      <c r="Q585" s="9"/>
    </row>
    <row r="586" spans="2:17" ht="12.9">
      <c r="B586" s="2"/>
      <c r="E586" s="2"/>
      <c r="P586" s="8"/>
      <c r="Q586" s="9"/>
    </row>
    <row r="587" spans="2:17" ht="12.9">
      <c r="B587" s="2"/>
      <c r="E587" s="2"/>
      <c r="P587" s="8"/>
      <c r="Q587" s="9"/>
    </row>
    <row r="588" spans="2:17" ht="12.9">
      <c r="B588" s="2"/>
      <c r="E588" s="2"/>
      <c r="P588" s="8"/>
      <c r="Q588" s="9"/>
    </row>
    <row r="589" spans="2:17" ht="12.9">
      <c r="B589" s="2"/>
      <c r="E589" s="2"/>
      <c r="P589" s="8"/>
      <c r="Q589" s="9"/>
    </row>
    <row r="590" spans="2:17" ht="12.9">
      <c r="B590" s="2"/>
      <c r="E590" s="2"/>
      <c r="P590" s="8"/>
      <c r="Q590" s="9"/>
    </row>
    <row r="591" spans="2:17" ht="12.9">
      <c r="B591" s="2"/>
      <c r="E591" s="2"/>
      <c r="P591" s="8"/>
      <c r="Q591" s="9"/>
    </row>
    <row r="592" spans="2:17" ht="12.9">
      <c r="B592" s="2"/>
      <c r="E592" s="2"/>
      <c r="P592" s="8"/>
      <c r="Q592" s="9"/>
    </row>
    <row r="593" spans="2:17" ht="12.9">
      <c r="B593" s="2"/>
      <c r="E593" s="2"/>
      <c r="P593" s="8"/>
      <c r="Q593" s="9"/>
    </row>
    <row r="594" spans="2:17" ht="12.9">
      <c r="B594" s="2"/>
      <c r="E594" s="2"/>
      <c r="P594" s="8"/>
      <c r="Q594" s="9"/>
    </row>
    <row r="595" spans="2:17" ht="12.9">
      <c r="B595" s="2"/>
      <c r="E595" s="2"/>
      <c r="P595" s="8"/>
      <c r="Q595" s="9"/>
    </row>
    <row r="596" spans="2:17" ht="12.9">
      <c r="B596" s="2"/>
      <c r="E596" s="2"/>
      <c r="P596" s="8"/>
      <c r="Q596" s="9"/>
    </row>
    <row r="597" spans="2:17" ht="12.9">
      <c r="B597" s="2"/>
      <c r="E597" s="2"/>
      <c r="P597" s="8"/>
      <c r="Q597" s="9"/>
    </row>
    <row r="598" spans="2:17" ht="12.9">
      <c r="B598" s="2"/>
      <c r="E598" s="2"/>
      <c r="P598" s="8"/>
      <c r="Q598" s="9"/>
    </row>
    <row r="599" spans="2:17" ht="12.9">
      <c r="B599" s="2"/>
      <c r="E599" s="2"/>
      <c r="P599" s="8"/>
      <c r="Q599" s="9"/>
    </row>
    <row r="600" spans="2:17" ht="12.9">
      <c r="B600" s="2"/>
      <c r="E600" s="2"/>
      <c r="P600" s="8"/>
      <c r="Q600" s="9"/>
    </row>
    <row r="601" spans="2:17" ht="12.9">
      <c r="B601" s="2"/>
      <c r="E601" s="2"/>
      <c r="P601" s="8"/>
      <c r="Q601" s="9"/>
    </row>
    <row r="602" spans="2:17" ht="12.9">
      <c r="B602" s="2"/>
      <c r="E602" s="2"/>
      <c r="P602" s="8"/>
      <c r="Q602" s="9"/>
    </row>
    <row r="603" spans="2:17" ht="12.9">
      <c r="B603" s="2"/>
      <c r="E603" s="2"/>
      <c r="P603" s="8"/>
      <c r="Q603" s="9"/>
    </row>
    <row r="604" spans="2:17" ht="12.9">
      <c r="B604" s="2"/>
      <c r="E604" s="2"/>
      <c r="P604" s="8"/>
      <c r="Q604" s="9"/>
    </row>
    <row r="605" spans="2:17" ht="12.9">
      <c r="B605" s="2"/>
      <c r="E605" s="2"/>
      <c r="P605" s="8"/>
      <c r="Q605" s="9"/>
    </row>
    <row r="606" spans="2:17" ht="12.9">
      <c r="B606" s="2"/>
      <c r="E606" s="2"/>
      <c r="P606" s="8"/>
      <c r="Q606" s="9"/>
    </row>
    <row r="607" spans="2:17" ht="12.9">
      <c r="B607" s="2"/>
      <c r="E607" s="2"/>
      <c r="P607" s="8"/>
      <c r="Q607" s="9"/>
    </row>
    <row r="608" spans="2:17" ht="12.9">
      <c r="B608" s="2"/>
      <c r="E608" s="2"/>
      <c r="P608" s="8"/>
      <c r="Q608" s="9"/>
    </row>
    <row r="609" spans="2:17" ht="12.9">
      <c r="B609" s="2"/>
      <c r="E609" s="2"/>
      <c r="P609" s="8"/>
      <c r="Q609" s="9"/>
    </row>
    <row r="610" spans="2:17" ht="12.9">
      <c r="B610" s="2"/>
      <c r="E610" s="2"/>
      <c r="P610" s="8"/>
      <c r="Q610" s="9"/>
    </row>
    <row r="611" spans="2:17" ht="12.9">
      <c r="B611" s="2"/>
      <c r="E611" s="2"/>
      <c r="P611" s="8"/>
      <c r="Q611" s="9"/>
    </row>
    <row r="612" spans="2:17" ht="12.9">
      <c r="B612" s="2"/>
      <c r="E612" s="2"/>
      <c r="P612" s="8"/>
      <c r="Q612" s="9"/>
    </row>
    <row r="613" spans="2:17" ht="12.9">
      <c r="B613" s="2"/>
      <c r="E613" s="2"/>
      <c r="P613" s="8"/>
      <c r="Q613" s="9"/>
    </row>
    <row r="614" spans="2:17" ht="12.9">
      <c r="B614" s="2"/>
      <c r="E614" s="2"/>
      <c r="P614" s="8"/>
      <c r="Q614" s="9"/>
    </row>
    <row r="615" spans="2:17" ht="12.9">
      <c r="B615" s="2"/>
      <c r="E615" s="2"/>
      <c r="P615" s="8"/>
      <c r="Q615" s="9"/>
    </row>
    <row r="616" spans="2:17" ht="12.9">
      <c r="B616" s="2"/>
      <c r="E616" s="2"/>
      <c r="P616" s="8"/>
      <c r="Q616" s="9"/>
    </row>
    <row r="617" spans="2:17" ht="12.9">
      <c r="B617" s="2"/>
      <c r="E617" s="2"/>
      <c r="P617" s="8"/>
      <c r="Q617" s="9"/>
    </row>
    <row r="618" spans="2:17" ht="12.9">
      <c r="B618" s="2"/>
      <c r="E618" s="2"/>
      <c r="P618" s="8"/>
      <c r="Q618" s="9"/>
    </row>
    <row r="619" spans="2:17" ht="12.9">
      <c r="B619" s="2"/>
      <c r="E619" s="2"/>
      <c r="P619" s="8"/>
      <c r="Q619" s="9"/>
    </row>
    <row r="620" spans="2:17" ht="12.9">
      <c r="B620" s="2"/>
      <c r="E620" s="2"/>
      <c r="P620" s="8"/>
      <c r="Q620" s="9"/>
    </row>
    <row r="621" spans="2:17" ht="12.9">
      <c r="B621" s="2"/>
      <c r="E621" s="2"/>
      <c r="P621" s="8"/>
      <c r="Q621" s="9"/>
    </row>
    <row r="622" spans="2:17" ht="12.9">
      <c r="B622" s="2"/>
      <c r="E622" s="2"/>
      <c r="P622" s="8"/>
      <c r="Q622" s="9"/>
    </row>
    <row r="623" spans="2:17" ht="12.9">
      <c r="B623" s="2"/>
      <c r="E623" s="2"/>
      <c r="P623" s="8"/>
      <c r="Q623" s="9"/>
    </row>
    <row r="624" spans="2:17" ht="12.9">
      <c r="B624" s="2"/>
      <c r="E624" s="2"/>
      <c r="P624" s="8"/>
      <c r="Q624" s="9"/>
    </row>
    <row r="625" spans="2:17" ht="12.9">
      <c r="B625" s="2"/>
      <c r="E625" s="2"/>
      <c r="P625" s="8"/>
      <c r="Q625" s="9"/>
    </row>
    <row r="626" spans="2:17" ht="12.9">
      <c r="B626" s="2"/>
      <c r="E626" s="2"/>
      <c r="P626" s="8"/>
      <c r="Q626" s="9"/>
    </row>
    <row r="627" spans="2:17" ht="12.9">
      <c r="B627" s="2"/>
      <c r="E627" s="2"/>
      <c r="P627" s="8"/>
      <c r="Q627" s="9"/>
    </row>
    <row r="628" spans="2:17" ht="12.9">
      <c r="B628" s="2"/>
      <c r="E628" s="2"/>
      <c r="P628" s="8"/>
      <c r="Q628" s="9"/>
    </row>
    <row r="629" spans="2:17" ht="12.9">
      <c r="B629" s="2"/>
      <c r="E629" s="2"/>
      <c r="P629" s="8"/>
      <c r="Q629" s="9"/>
    </row>
    <row r="630" spans="2:17" ht="12.9">
      <c r="B630" s="2"/>
      <c r="E630" s="2"/>
      <c r="P630" s="8"/>
      <c r="Q630" s="9"/>
    </row>
    <row r="631" spans="2:17" ht="12.9">
      <c r="B631" s="2"/>
      <c r="E631" s="2"/>
      <c r="P631" s="8"/>
      <c r="Q631" s="9"/>
    </row>
    <row r="632" spans="2:17" ht="12.9">
      <c r="B632" s="2"/>
      <c r="E632" s="2"/>
      <c r="P632" s="8"/>
      <c r="Q632" s="9"/>
    </row>
    <row r="633" spans="2:17" ht="12.9">
      <c r="B633" s="2"/>
      <c r="E633" s="2"/>
      <c r="P633" s="8"/>
      <c r="Q633" s="9"/>
    </row>
    <row r="634" spans="2:17" ht="12.9">
      <c r="B634" s="2"/>
      <c r="E634" s="2"/>
      <c r="P634" s="8"/>
      <c r="Q634" s="9"/>
    </row>
    <row r="635" spans="2:17" ht="12.9">
      <c r="B635" s="2"/>
      <c r="E635" s="2"/>
      <c r="P635" s="8"/>
      <c r="Q635" s="9"/>
    </row>
    <row r="636" spans="2:17" ht="12.9">
      <c r="B636" s="2"/>
      <c r="E636" s="2"/>
      <c r="P636" s="8"/>
      <c r="Q636" s="9"/>
    </row>
    <row r="637" spans="2:17" ht="12.9">
      <c r="B637" s="2"/>
      <c r="E637" s="2"/>
      <c r="P637" s="8"/>
      <c r="Q637" s="9"/>
    </row>
    <row r="638" spans="2:17" ht="12.9">
      <c r="B638" s="2"/>
      <c r="E638" s="2"/>
      <c r="P638" s="8"/>
      <c r="Q638" s="9"/>
    </row>
    <row r="639" spans="2:17" ht="12.9">
      <c r="B639" s="2"/>
      <c r="E639" s="2"/>
      <c r="P639" s="8"/>
      <c r="Q639" s="9"/>
    </row>
    <row r="640" spans="2:17" ht="12.9">
      <c r="B640" s="2"/>
      <c r="E640" s="2"/>
      <c r="P640" s="8"/>
      <c r="Q640" s="9"/>
    </row>
    <row r="641" spans="2:17" ht="12.9">
      <c r="B641" s="2"/>
      <c r="E641" s="2"/>
      <c r="P641" s="8"/>
      <c r="Q641" s="9"/>
    </row>
    <row r="642" spans="2:17" ht="12.9">
      <c r="B642" s="2"/>
      <c r="E642" s="2"/>
      <c r="P642" s="8"/>
      <c r="Q642" s="9"/>
    </row>
    <row r="643" spans="2:17" ht="12.9">
      <c r="B643" s="2"/>
      <c r="E643" s="2"/>
      <c r="P643" s="8"/>
      <c r="Q643" s="9"/>
    </row>
    <row r="644" spans="2:17" ht="12.9">
      <c r="B644" s="2"/>
      <c r="E644" s="2"/>
      <c r="P644" s="8"/>
      <c r="Q644" s="9"/>
    </row>
    <row r="645" spans="2:17" ht="12.9">
      <c r="B645" s="2"/>
      <c r="E645" s="2"/>
      <c r="P645" s="8"/>
      <c r="Q645" s="9"/>
    </row>
    <row r="646" spans="2:17" ht="12.9">
      <c r="B646" s="2"/>
      <c r="E646" s="2"/>
      <c r="P646" s="8"/>
      <c r="Q646" s="9"/>
    </row>
    <row r="647" spans="2:17" ht="12.9">
      <c r="B647" s="2"/>
      <c r="E647" s="2"/>
      <c r="P647" s="8"/>
      <c r="Q647" s="9"/>
    </row>
    <row r="648" spans="2:17" ht="12.9">
      <c r="B648" s="2"/>
      <c r="E648" s="2"/>
      <c r="P648" s="8"/>
      <c r="Q648" s="9"/>
    </row>
    <row r="649" spans="2:17" ht="12.9">
      <c r="B649" s="2"/>
      <c r="E649" s="2"/>
      <c r="P649" s="8"/>
      <c r="Q649" s="9"/>
    </row>
    <row r="650" spans="2:17" ht="12.9">
      <c r="B650" s="2"/>
      <c r="E650" s="2"/>
      <c r="P650" s="8"/>
      <c r="Q650" s="9"/>
    </row>
    <row r="651" spans="2:17" ht="12.9">
      <c r="B651" s="2"/>
      <c r="E651" s="2"/>
      <c r="P651" s="8"/>
      <c r="Q651" s="9"/>
    </row>
    <row r="652" spans="2:17" ht="12.9">
      <c r="B652" s="2"/>
      <c r="E652" s="2"/>
      <c r="P652" s="8"/>
      <c r="Q652" s="9"/>
    </row>
    <row r="653" spans="2:17" ht="12.9">
      <c r="B653" s="2"/>
      <c r="E653" s="2"/>
      <c r="P653" s="8"/>
      <c r="Q653" s="9"/>
    </row>
    <row r="654" spans="2:17" ht="12.9">
      <c r="B654" s="2"/>
      <c r="E654" s="2"/>
      <c r="P654" s="8"/>
      <c r="Q654" s="9"/>
    </row>
    <row r="655" spans="2:17" ht="12.9">
      <c r="B655" s="2"/>
      <c r="E655" s="2"/>
      <c r="P655" s="8"/>
      <c r="Q655" s="9"/>
    </row>
    <row r="656" spans="2:17" ht="12.9">
      <c r="B656" s="2"/>
      <c r="E656" s="2"/>
      <c r="P656" s="8"/>
      <c r="Q656" s="9"/>
    </row>
    <row r="657" spans="2:17" ht="12.9">
      <c r="B657" s="2"/>
      <c r="E657" s="2"/>
      <c r="P657" s="8"/>
      <c r="Q657" s="9"/>
    </row>
    <row r="658" spans="2:17" ht="12.9">
      <c r="B658" s="2"/>
      <c r="E658" s="2"/>
      <c r="P658" s="8"/>
      <c r="Q658" s="9"/>
    </row>
    <row r="659" spans="2:17" ht="12.9">
      <c r="B659" s="2"/>
      <c r="E659" s="2"/>
      <c r="P659" s="8"/>
      <c r="Q659" s="9"/>
    </row>
    <row r="660" spans="2:17" ht="12.9">
      <c r="B660" s="2"/>
      <c r="E660" s="2"/>
      <c r="P660" s="8"/>
      <c r="Q660" s="9"/>
    </row>
    <row r="661" spans="2:17" ht="12.9">
      <c r="B661" s="2"/>
      <c r="E661" s="2"/>
      <c r="P661" s="8"/>
      <c r="Q661" s="9"/>
    </row>
    <row r="662" spans="2:17" ht="12.9">
      <c r="B662" s="2"/>
      <c r="E662" s="2"/>
      <c r="P662" s="8"/>
      <c r="Q662" s="9"/>
    </row>
    <row r="663" spans="2:17" ht="12.9">
      <c r="B663" s="2"/>
      <c r="E663" s="2"/>
      <c r="P663" s="8"/>
      <c r="Q663" s="9"/>
    </row>
    <row r="664" spans="2:17" ht="12.9">
      <c r="B664" s="2"/>
      <c r="E664" s="2"/>
      <c r="P664" s="8"/>
      <c r="Q664" s="9"/>
    </row>
    <row r="665" spans="2:17" ht="12.9">
      <c r="B665" s="2"/>
      <c r="E665" s="2"/>
      <c r="P665" s="8"/>
      <c r="Q665" s="9"/>
    </row>
    <row r="666" spans="2:17" ht="12.9">
      <c r="B666" s="2"/>
      <c r="E666" s="2"/>
      <c r="P666" s="8"/>
      <c r="Q666" s="9"/>
    </row>
    <row r="667" spans="2:17" ht="12.9">
      <c r="B667" s="2"/>
      <c r="E667" s="2"/>
      <c r="P667" s="8"/>
      <c r="Q667" s="9"/>
    </row>
    <row r="668" spans="2:17" ht="12.9">
      <c r="B668" s="2"/>
      <c r="E668" s="2"/>
      <c r="P668" s="8"/>
      <c r="Q668" s="9"/>
    </row>
    <row r="669" spans="2:17" ht="12.9">
      <c r="B669" s="2"/>
      <c r="E669" s="2"/>
      <c r="P669" s="8"/>
      <c r="Q669" s="9"/>
    </row>
    <row r="670" spans="2:17" ht="12.9">
      <c r="B670" s="2"/>
      <c r="E670" s="2"/>
      <c r="P670" s="8"/>
      <c r="Q670" s="9"/>
    </row>
    <row r="671" spans="2:17" ht="12.9">
      <c r="B671" s="2"/>
      <c r="E671" s="2"/>
      <c r="P671" s="8"/>
      <c r="Q671" s="9"/>
    </row>
    <row r="672" spans="2:17" ht="12.9">
      <c r="B672" s="2"/>
      <c r="E672" s="2"/>
      <c r="P672" s="8"/>
      <c r="Q672" s="9"/>
    </row>
    <row r="673" spans="2:17" ht="12.9">
      <c r="B673" s="2"/>
      <c r="E673" s="2"/>
      <c r="P673" s="8"/>
      <c r="Q673" s="9"/>
    </row>
    <row r="674" spans="2:17" ht="12.9">
      <c r="B674" s="2"/>
      <c r="E674" s="2"/>
      <c r="P674" s="8"/>
      <c r="Q674" s="9"/>
    </row>
    <row r="675" spans="2:17" ht="12.9">
      <c r="B675" s="2"/>
      <c r="E675" s="2"/>
      <c r="P675" s="8"/>
      <c r="Q675" s="9"/>
    </row>
    <row r="676" spans="2:17" ht="12.9">
      <c r="B676" s="2"/>
      <c r="E676" s="2"/>
      <c r="P676" s="8"/>
      <c r="Q676" s="9"/>
    </row>
    <row r="677" spans="2:17" ht="12.9">
      <c r="B677" s="2"/>
      <c r="E677" s="2"/>
      <c r="P677" s="8"/>
      <c r="Q677" s="9"/>
    </row>
    <row r="678" spans="2:17" ht="12.9">
      <c r="B678" s="2"/>
      <c r="E678" s="2"/>
      <c r="P678" s="8"/>
      <c r="Q678" s="9"/>
    </row>
    <row r="679" spans="2:17" ht="12.9">
      <c r="B679" s="2"/>
      <c r="E679" s="2"/>
      <c r="P679" s="8"/>
      <c r="Q679" s="9"/>
    </row>
    <row r="680" spans="2:17" ht="12.9">
      <c r="B680" s="2"/>
      <c r="E680" s="2"/>
      <c r="P680" s="8"/>
      <c r="Q680" s="9"/>
    </row>
    <row r="681" spans="2:17" ht="12.9">
      <c r="B681" s="2"/>
      <c r="E681" s="2"/>
      <c r="P681" s="8"/>
      <c r="Q681" s="9"/>
    </row>
    <row r="682" spans="2:17" ht="12.9">
      <c r="B682" s="2"/>
      <c r="E682" s="2"/>
      <c r="P682" s="8"/>
      <c r="Q682" s="9"/>
    </row>
    <row r="683" spans="2:17" ht="12.9">
      <c r="B683" s="2"/>
      <c r="E683" s="2"/>
      <c r="P683" s="8"/>
      <c r="Q683" s="9"/>
    </row>
    <row r="684" spans="2:17" ht="12.9">
      <c r="B684" s="2"/>
      <c r="E684" s="2"/>
      <c r="P684" s="8"/>
      <c r="Q684" s="9"/>
    </row>
    <row r="685" spans="2:17" ht="12.9">
      <c r="B685" s="2"/>
      <c r="E685" s="2"/>
      <c r="P685" s="8"/>
      <c r="Q685" s="9"/>
    </row>
    <row r="686" spans="2:17" ht="12.9">
      <c r="B686" s="2"/>
      <c r="E686" s="2"/>
      <c r="P686" s="8"/>
      <c r="Q686" s="9"/>
    </row>
    <row r="687" spans="2:17" ht="12.9">
      <c r="B687" s="2"/>
      <c r="E687" s="2"/>
      <c r="P687" s="8"/>
      <c r="Q687" s="9"/>
    </row>
    <row r="688" spans="2:17" ht="12.9">
      <c r="B688" s="2"/>
      <c r="E688" s="2"/>
      <c r="P688" s="8"/>
      <c r="Q688" s="9"/>
    </row>
    <row r="689" spans="2:17" ht="12.9">
      <c r="B689" s="2"/>
      <c r="E689" s="2"/>
      <c r="P689" s="8"/>
      <c r="Q689" s="9"/>
    </row>
    <row r="690" spans="2:17" ht="12.9">
      <c r="B690" s="2"/>
      <c r="E690" s="2"/>
      <c r="P690" s="8"/>
      <c r="Q690" s="9"/>
    </row>
    <row r="691" spans="2:17" ht="12.9">
      <c r="B691" s="2"/>
      <c r="E691" s="2"/>
      <c r="P691" s="8"/>
      <c r="Q691" s="9"/>
    </row>
    <row r="692" spans="2:17" ht="12.9">
      <c r="B692" s="2"/>
      <c r="E692" s="2"/>
      <c r="P692" s="8"/>
      <c r="Q692" s="9"/>
    </row>
    <row r="693" spans="2:17" ht="12.9">
      <c r="B693" s="2"/>
      <c r="E693" s="2"/>
      <c r="P693" s="8"/>
      <c r="Q693" s="9"/>
    </row>
    <row r="694" spans="2:17" ht="12.9">
      <c r="B694" s="2"/>
      <c r="E694" s="2"/>
      <c r="P694" s="8"/>
      <c r="Q694" s="9"/>
    </row>
    <row r="695" spans="2:17" ht="12.9">
      <c r="B695" s="2"/>
      <c r="E695" s="2"/>
      <c r="P695" s="8"/>
      <c r="Q695" s="9"/>
    </row>
    <row r="696" spans="2:17" ht="12.9">
      <c r="B696" s="2"/>
      <c r="E696" s="2"/>
      <c r="P696" s="8"/>
      <c r="Q696" s="9"/>
    </row>
    <row r="697" spans="2:17" ht="12.9">
      <c r="B697" s="2"/>
      <c r="E697" s="2"/>
      <c r="P697" s="8"/>
      <c r="Q697" s="9"/>
    </row>
    <row r="698" spans="2:17" ht="12.9">
      <c r="B698" s="2"/>
      <c r="E698" s="2"/>
      <c r="P698" s="8"/>
      <c r="Q698" s="9"/>
    </row>
    <row r="699" spans="2:17" ht="12.9">
      <c r="B699" s="2"/>
      <c r="E699" s="2"/>
      <c r="P699" s="8"/>
      <c r="Q699" s="9"/>
    </row>
    <row r="700" spans="2:17" ht="12.9">
      <c r="B700" s="2"/>
      <c r="E700" s="2"/>
      <c r="P700" s="8"/>
      <c r="Q700" s="9"/>
    </row>
    <row r="701" spans="2:17" ht="12.9">
      <c r="B701" s="2"/>
      <c r="E701" s="2"/>
      <c r="P701" s="8"/>
      <c r="Q701" s="9"/>
    </row>
    <row r="702" spans="2:17" ht="12.9">
      <c r="B702" s="2"/>
      <c r="E702" s="2"/>
      <c r="P702" s="8"/>
      <c r="Q702" s="9"/>
    </row>
    <row r="703" spans="2:17" ht="12.9">
      <c r="B703" s="2"/>
      <c r="E703" s="2"/>
      <c r="P703" s="8"/>
      <c r="Q703" s="9"/>
    </row>
    <row r="704" spans="2:17" ht="12.9">
      <c r="B704" s="2"/>
      <c r="E704" s="2"/>
      <c r="P704" s="8"/>
      <c r="Q704" s="9"/>
    </row>
    <row r="705" spans="2:17" ht="12.9">
      <c r="B705" s="2"/>
      <c r="E705" s="2"/>
      <c r="P705" s="8"/>
      <c r="Q705" s="9"/>
    </row>
    <row r="706" spans="2:17" ht="12.9">
      <c r="B706" s="2"/>
      <c r="E706" s="2"/>
      <c r="P706" s="8"/>
      <c r="Q706" s="9"/>
    </row>
    <row r="707" spans="2:17" ht="12.9">
      <c r="B707" s="2"/>
      <c r="E707" s="2"/>
      <c r="P707" s="8"/>
      <c r="Q707" s="9"/>
    </row>
    <row r="708" spans="2:17" ht="12.9">
      <c r="B708" s="2"/>
      <c r="E708" s="2"/>
      <c r="P708" s="8"/>
      <c r="Q708" s="9"/>
    </row>
    <row r="709" spans="2:17" ht="12.9">
      <c r="B709" s="2"/>
      <c r="E709" s="2"/>
      <c r="P709" s="8"/>
      <c r="Q709" s="9"/>
    </row>
    <row r="710" spans="2:17" ht="12.9">
      <c r="B710" s="2"/>
      <c r="E710" s="2"/>
      <c r="P710" s="8"/>
      <c r="Q710" s="9"/>
    </row>
    <row r="711" spans="2:17" ht="12.9">
      <c r="B711" s="2"/>
      <c r="E711" s="2"/>
      <c r="P711" s="8"/>
      <c r="Q711" s="9"/>
    </row>
    <row r="712" spans="2:17" ht="12.9">
      <c r="B712" s="2"/>
      <c r="E712" s="2"/>
      <c r="P712" s="8"/>
      <c r="Q712" s="9"/>
    </row>
    <row r="713" spans="2:17" ht="12.9">
      <c r="B713" s="2"/>
      <c r="E713" s="2"/>
      <c r="P713" s="8"/>
      <c r="Q713" s="9"/>
    </row>
    <row r="714" spans="2:17" ht="12.9">
      <c r="B714" s="2"/>
      <c r="E714" s="2"/>
      <c r="P714" s="8"/>
      <c r="Q714" s="9"/>
    </row>
    <row r="715" spans="2:17" ht="12.9">
      <c r="B715" s="2"/>
      <c r="E715" s="2"/>
      <c r="P715" s="8"/>
      <c r="Q715" s="9"/>
    </row>
    <row r="716" spans="2:17" ht="12.9">
      <c r="B716" s="2"/>
      <c r="E716" s="2"/>
      <c r="P716" s="8"/>
      <c r="Q716" s="9"/>
    </row>
    <row r="717" spans="2:17" ht="12.9">
      <c r="B717" s="2"/>
      <c r="E717" s="2"/>
      <c r="P717" s="8"/>
      <c r="Q717" s="9"/>
    </row>
    <row r="718" spans="2:17" ht="12.9">
      <c r="B718" s="2"/>
      <c r="E718" s="2"/>
      <c r="P718" s="8"/>
      <c r="Q718" s="9"/>
    </row>
    <row r="719" spans="2:17" ht="12.9">
      <c r="B719" s="2"/>
      <c r="E719" s="2"/>
      <c r="P719" s="8"/>
      <c r="Q719" s="9"/>
    </row>
    <row r="720" spans="2:17" ht="12.9">
      <c r="B720" s="2"/>
      <c r="E720" s="2"/>
      <c r="P720" s="8"/>
      <c r="Q720" s="9"/>
    </row>
    <row r="721" spans="2:17" ht="12.9">
      <c r="B721" s="2"/>
      <c r="E721" s="2"/>
      <c r="P721" s="8"/>
      <c r="Q721" s="9"/>
    </row>
    <row r="722" spans="2:17" ht="12.9">
      <c r="B722" s="2"/>
      <c r="E722" s="2"/>
      <c r="P722" s="8"/>
      <c r="Q722" s="9"/>
    </row>
    <row r="723" spans="2:17" ht="12.9">
      <c r="B723" s="2"/>
      <c r="E723" s="2"/>
      <c r="P723" s="8"/>
      <c r="Q723" s="9"/>
    </row>
    <row r="724" spans="2:17" ht="12.9">
      <c r="B724" s="2"/>
      <c r="E724" s="2"/>
      <c r="P724" s="8"/>
      <c r="Q724" s="9"/>
    </row>
    <row r="725" spans="2:17" ht="12.9">
      <c r="B725" s="2"/>
      <c r="E725" s="2"/>
      <c r="P725" s="8"/>
      <c r="Q725" s="9"/>
    </row>
    <row r="726" spans="2:17" ht="12.9">
      <c r="B726" s="2"/>
      <c r="E726" s="2"/>
      <c r="P726" s="8"/>
      <c r="Q726" s="9"/>
    </row>
    <row r="727" spans="2:17" ht="12.9">
      <c r="B727" s="2"/>
      <c r="E727" s="2"/>
      <c r="P727" s="8"/>
      <c r="Q727" s="9"/>
    </row>
    <row r="728" spans="2:17" ht="12.9">
      <c r="B728" s="2"/>
      <c r="E728" s="2"/>
      <c r="P728" s="8"/>
      <c r="Q728" s="9"/>
    </row>
    <row r="729" spans="2:17" ht="12.9">
      <c r="B729" s="2"/>
      <c r="E729" s="2"/>
      <c r="P729" s="8"/>
      <c r="Q729" s="9"/>
    </row>
    <row r="730" spans="2:17" ht="12.9">
      <c r="B730" s="2"/>
      <c r="E730" s="2"/>
      <c r="P730" s="8"/>
      <c r="Q730" s="9"/>
    </row>
    <row r="731" spans="2:17" ht="12.9">
      <c r="B731" s="2"/>
      <c r="E731" s="2"/>
      <c r="P731" s="8"/>
      <c r="Q731" s="9"/>
    </row>
    <row r="732" spans="2:17" ht="12.9">
      <c r="B732" s="2"/>
      <c r="E732" s="2"/>
      <c r="P732" s="8"/>
      <c r="Q732" s="9"/>
    </row>
    <row r="733" spans="2:17" ht="12.9">
      <c r="B733" s="2"/>
      <c r="E733" s="2"/>
      <c r="P733" s="8"/>
      <c r="Q733" s="9"/>
    </row>
    <row r="734" spans="2:17" ht="12.9">
      <c r="B734" s="2"/>
      <c r="E734" s="2"/>
      <c r="P734" s="8"/>
      <c r="Q734" s="9"/>
    </row>
    <row r="735" spans="2:17" ht="12.9">
      <c r="B735" s="2"/>
      <c r="E735" s="2"/>
      <c r="P735" s="8"/>
      <c r="Q735" s="9"/>
    </row>
    <row r="736" spans="2:17" ht="12.9">
      <c r="B736" s="2"/>
      <c r="E736" s="2"/>
      <c r="P736" s="8"/>
      <c r="Q736" s="9"/>
    </row>
    <row r="737" spans="2:17" ht="12.9">
      <c r="B737" s="2"/>
      <c r="E737" s="2"/>
      <c r="P737" s="8"/>
      <c r="Q737" s="9"/>
    </row>
    <row r="738" spans="2:17" ht="12.9">
      <c r="B738" s="2"/>
      <c r="E738" s="2"/>
      <c r="P738" s="8"/>
      <c r="Q738" s="9"/>
    </row>
    <row r="739" spans="2:17" ht="12.9">
      <c r="B739" s="2"/>
      <c r="E739" s="2"/>
      <c r="P739" s="8"/>
      <c r="Q739" s="9"/>
    </row>
    <row r="740" spans="2:17" ht="12.9">
      <c r="B740" s="2"/>
      <c r="E740" s="2"/>
      <c r="P740" s="8"/>
      <c r="Q740" s="9"/>
    </row>
    <row r="741" spans="2:17" ht="12.9">
      <c r="B741" s="2"/>
      <c r="E741" s="2"/>
      <c r="P741" s="8"/>
      <c r="Q741" s="9"/>
    </row>
    <row r="742" spans="2:17" ht="12.9">
      <c r="B742" s="2"/>
      <c r="E742" s="2"/>
      <c r="P742" s="8"/>
      <c r="Q742" s="9"/>
    </row>
    <row r="743" spans="2:17" ht="12.9">
      <c r="B743" s="2"/>
      <c r="E743" s="2"/>
      <c r="P743" s="8"/>
      <c r="Q743" s="9"/>
    </row>
    <row r="744" spans="2:17" ht="12.9">
      <c r="B744" s="2"/>
      <c r="E744" s="2"/>
      <c r="P744" s="8"/>
      <c r="Q744" s="9"/>
    </row>
    <row r="745" spans="2:17" ht="12.9">
      <c r="B745" s="2"/>
      <c r="E745" s="2"/>
      <c r="P745" s="8"/>
      <c r="Q745" s="9"/>
    </row>
    <row r="746" spans="2:17" ht="12.9">
      <c r="B746" s="2"/>
      <c r="E746" s="2"/>
      <c r="P746" s="8"/>
      <c r="Q746" s="9"/>
    </row>
    <row r="747" spans="2:17" ht="12.9">
      <c r="B747" s="2"/>
      <c r="E747" s="2"/>
      <c r="P747" s="8"/>
      <c r="Q747" s="9"/>
    </row>
    <row r="748" spans="2:17" ht="12.9">
      <c r="B748" s="2"/>
      <c r="E748" s="2"/>
      <c r="P748" s="8"/>
      <c r="Q748" s="9"/>
    </row>
    <row r="749" spans="2:17" ht="12.9">
      <c r="B749" s="2"/>
      <c r="E749" s="2"/>
      <c r="P749" s="8"/>
      <c r="Q749" s="9"/>
    </row>
    <row r="750" spans="2:17" ht="12.9">
      <c r="B750" s="2"/>
      <c r="E750" s="2"/>
      <c r="P750" s="8"/>
      <c r="Q750" s="9"/>
    </row>
    <row r="751" spans="2:17" ht="12.9">
      <c r="B751" s="2"/>
      <c r="E751" s="2"/>
      <c r="P751" s="8"/>
      <c r="Q751" s="9"/>
    </row>
    <row r="752" spans="2:17" ht="12.9">
      <c r="B752" s="2"/>
      <c r="E752" s="2"/>
      <c r="P752" s="8"/>
      <c r="Q752" s="9"/>
    </row>
    <row r="753" spans="2:17" ht="12.9">
      <c r="B753" s="2"/>
      <c r="E753" s="2"/>
      <c r="P753" s="8"/>
      <c r="Q753" s="9"/>
    </row>
    <row r="754" spans="2:17" ht="12.9">
      <c r="B754" s="2"/>
      <c r="E754" s="2"/>
      <c r="P754" s="8"/>
      <c r="Q754" s="9"/>
    </row>
    <row r="755" spans="2:17" ht="12.9">
      <c r="B755" s="2"/>
      <c r="E755" s="2"/>
      <c r="P755" s="8"/>
      <c r="Q755" s="9"/>
    </row>
    <row r="756" spans="2:17" ht="12.9">
      <c r="B756" s="2"/>
      <c r="E756" s="2"/>
      <c r="P756" s="8"/>
      <c r="Q756" s="9"/>
    </row>
    <row r="757" spans="2:17" ht="12.9">
      <c r="B757" s="2"/>
      <c r="E757" s="2"/>
      <c r="P757" s="8"/>
      <c r="Q757" s="9"/>
    </row>
    <row r="758" spans="2:17" ht="12.9">
      <c r="B758" s="2"/>
      <c r="E758" s="2"/>
      <c r="P758" s="8"/>
      <c r="Q758" s="9"/>
    </row>
    <row r="759" spans="2:17" ht="12.9">
      <c r="B759" s="2"/>
      <c r="E759" s="2"/>
      <c r="P759" s="8"/>
      <c r="Q759" s="9"/>
    </row>
    <row r="760" spans="2:17" ht="12.9">
      <c r="B760" s="2"/>
      <c r="E760" s="2"/>
      <c r="P760" s="8"/>
      <c r="Q760" s="9"/>
    </row>
    <row r="761" spans="2:17" ht="12.9">
      <c r="B761" s="2"/>
      <c r="E761" s="2"/>
      <c r="P761" s="8"/>
      <c r="Q761" s="9"/>
    </row>
    <row r="762" spans="2:17" ht="12.9">
      <c r="B762" s="2"/>
      <c r="E762" s="2"/>
      <c r="P762" s="8"/>
      <c r="Q762" s="9"/>
    </row>
    <row r="763" spans="2:17" ht="12.9">
      <c r="B763" s="2"/>
      <c r="E763" s="2"/>
      <c r="P763" s="8"/>
      <c r="Q763" s="9"/>
    </row>
    <row r="764" spans="2:17" ht="12.9">
      <c r="B764" s="2"/>
      <c r="E764" s="2"/>
      <c r="P764" s="8"/>
      <c r="Q764" s="9"/>
    </row>
    <row r="765" spans="2:17" ht="12.9">
      <c r="B765" s="2"/>
      <c r="E765" s="2"/>
      <c r="P765" s="8"/>
      <c r="Q765" s="9"/>
    </row>
    <row r="766" spans="2:17" ht="12.9">
      <c r="B766" s="2"/>
      <c r="E766" s="2"/>
      <c r="P766" s="8"/>
      <c r="Q766" s="9"/>
    </row>
    <row r="767" spans="2:17" ht="12.9">
      <c r="B767" s="2"/>
      <c r="E767" s="2"/>
      <c r="P767" s="8"/>
      <c r="Q767" s="9"/>
    </row>
    <row r="768" spans="2:17" ht="12.9">
      <c r="B768" s="2"/>
      <c r="E768" s="2"/>
      <c r="P768" s="8"/>
      <c r="Q768" s="9"/>
    </row>
    <row r="769" spans="2:17" ht="12.9">
      <c r="B769" s="2"/>
      <c r="E769" s="2"/>
      <c r="P769" s="8"/>
      <c r="Q769" s="9"/>
    </row>
    <row r="770" spans="2:17" ht="12.9">
      <c r="B770" s="2"/>
      <c r="E770" s="2"/>
      <c r="P770" s="8"/>
      <c r="Q770" s="9"/>
    </row>
    <row r="771" spans="2:17" ht="12.9">
      <c r="B771" s="2"/>
      <c r="E771" s="2"/>
      <c r="P771" s="8"/>
      <c r="Q771" s="9"/>
    </row>
    <row r="772" spans="2:17" ht="12.9">
      <c r="B772" s="2"/>
      <c r="E772" s="2"/>
      <c r="P772" s="8"/>
      <c r="Q772" s="9"/>
    </row>
    <row r="773" spans="2:17" ht="12.9">
      <c r="B773" s="2"/>
      <c r="E773" s="2"/>
      <c r="P773" s="8"/>
      <c r="Q773" s="9"/>
    </row>
    <row r="774" spans="2:17" ht="12.9">
      <c r="B774" s="2"/>
      <c r="E774" s="2"/>
      <c r="P774" s="8"/>
      <c r="Q774" s="9"/>
    </row>
    <row r="775" spans="2:17" ht="12.9">
      <c r="B775" s="2"/>
      <c r="E775" s="2"/>
      <c r="P775" s="8"/>
      <c r="Q775" s="9"/>
    </row>
    <row r="776" spans="2:17" ht="12.9">
      <c r="B776" s="2"/>
      <c r="E776" s="2"/>
      <c r="P776" s="8"/>
      <c r="Q776" s="9"/>
    </row>
    <row r="777" spans="2:17" ht="12.9">
      <c r="B777" s="2"/>
      <c r="E777" s="2"/>
      <c r="P777" s="8"/>
      <c r="Q777" s="9"/>
    </row>
    <row r="778" spans="2:17" ht="12.9">
      <c r="B778" s="2"/>
      <c r="E778" s="2"/>
      <c r="P778" s="8"/>
      <c r="Q778" s="9"/>
    </row>
    <row r="779" spans="2:17" ht="12.9">
      <c r="B779" s="2"/>
      <c r="E779" s="2"/>
      <c r="P779" s="8"/>
      <c r="Q779" s="9"/>
    </row>
    <row r="780" spans="2:17" ht="12.9">
      <c r="B780" s="2"/>
      <c r="E780" s="2"/>
      <c r="P780" s="8"/>
      <c r="Q780" s="9"/>
    </row>
    <row r="781" spans="2:17" ht="12.9">
      <c r="B781" s="2"/>
      <c r="E781" s="2"/>
      <c r="P781" s="8"/>
      <c r="Q781" s="9"/>
    </row>
    <row r="782" spans="2:17" ht="12.9">
      <c r="B782" s="2"/>
      <c r="E782" s="2"/>
      <c r="P782" s="8"/>
      <c r="Q782" s="9"/>
    </row>
    <row r="783" spans="2:17" ht="12.9">
      <c r="B783" s="2"/>
      <c r="E783" s="2"/>
      <c r="P783" s="8"/>
      <c r="Q783" s="9"/>
    </row>
    <row r="784" spans="2:17" ht="12.9">
      <c r="B784" s="2"/>
      <c r="E784" s="2"/>
      <c r="P784" s="8"/>
      <c r="Q784" s="9"/>
    </row>
    <row r="785" spans="2:17" ht="12.9">
      <c r="B785" s="2"/>
      <c r="E785" s="2"/>
      <c r="P785" s="8"/>
      <c r="Q785" s="9"/>
    </row>
    <row r="786" spans="2:17" ht="12.9">
      <c r="B786" s="2"/>
      <c r="E786" s="2"/>
      <c r="P786" s="8"/>
      <c r="Q786" s="9"/>
    </row>
    <row r="787" spans="2:17" ht="12.9">
      <c r="B787" s="2"/>
      <c r="E787" s="2"/>
      <c r="P787" s="8"/>
      <c r="Q787" s="9"/>
    </row>
    <row r="788" spans="2:17" ht="12.9">
      <c r="B788" s="2"/>
      <c r="E788" s="2"/>
      <c r="P788" s="8"/>
      <c r="Q788" s="9"/>
    </row>
    <row r="789" spans="2:17" ht="12.9">
      <c r="B789" s="2"/>
      <c r="E789" s="2"/>
      <c r="P789" s="8"/>
      <c r="Q789" s="9"/>
    </row>
    <row r="790" spans="2:17" ht="12.9">
      <c r="B790" s="2"/>
      <c r="E790" s="2"/>
      <c r="P790" s="8"/>
      <c r="Q790" s="9"/>
    </row>
    <row r="791" spans="2:17" ht="12.9">
      <c r="B791" s="2"/>
      <c r="E791" s="2"/>
      <c r="P791" s="8"/>
      <c r="Q791" s="9"/>
    </row>
    <row r="792" spans="2:17" ht="12.9">
      <c r="B792" s="2"/>
      <c r="E792" s="2"/>
      <c r="P792" s="8"/>
      <c r="Q792" s="9"/>
    </row>
    <row r="793" spans="2:17" ht="12.9">
      <c r="B793" s="2"/>
      <c r="E793" s="2"/>
      <c r="P793" s="8"/>
      <c r="Q793" s="9"/>
    </row>
    <row r="794" spans="2:17" ht="12.9">
      <c r="B794" s="2"/>
      <c r="E794" s="2"/>
      <c r="P794" s="8"/>
      <c r="Q794" s="9"/>
    </row>
    <row r="795" spans="2:17" ht="12.9">
      <c r="B795" s="2"/>
      <c r="E795" s="2"/>
      <c r="P795" s="8"/>
      <c r="Q795" s="9"/>
    </row>
    <row r="796" spans="2:17" ht="12.9">
      <c r="B796" s="2"/>
      <c r="E796" s="2"/>
      <c r="P796" s="8"/>
      <c r="Q796" s="9"/>
    </row>
    <row r="797" spans="2:17" ht="12.9">
      <c r="B797" s="2"/>
      <c r="E797" s="2"/>
      <c r="P797" s="8"/>
      <c r="Q797" s="9"/>
    </row>
    <row r="798" spans="2:17" ht="12.9">
      <c r="B798" s="2"/>
      <c r="E798" s="2"/>
      <c r="P798" s="8"/>
      <c r="Q798" s="9"/>
    </row>
    <row r="799" spans="2:17" ht="12.9">
      <c r="B799" s="2"/>
      <c r="E799" s="2"/>
      <c r="P799" s="8"/>
      <c r="Q799" s="9"/>
    </row>
    <row r="800" spans="2:17" ht="12.9">
      <c r="B800" s="2"/>
      <c r="E800" s="2"/>
      <c r="P800" s="8"/>
      <c r="Q800" s="9"/>
    </row>
    <row r="801" spans="2:17" ht="12.9">
      <c r="B801" s="2"/>
      <c r="E801" s="2"/>
      <c r="P801" s="8"/>
      <c r="Q801" s="9"/>
    </row>
    <row r="802" spans="2:17" ht="12.9">
      <c r="B802" s="2"/>
      <c r="E802" s="2"/>
      <c r="P802" s="8"/>
      <c r="Q802" s="9"/>
    </row>
    <row r="803" spans="2:17" ht="12.9">
      <c r="B803" s="2"/>
      <c r="E803" s="2"/>
      <c r="P803" s="8"/>
      <c r="Q803" s="9"/>
    </row>
    <row r="804" spans="2:17" ht="12.9">
      <c r="B804" s="2"/>
      <c r="E804" s="2"/>
      <c r="P804" s="8"/>
      <c r="Q804" s="9"/>
    </row>
    <row r="805" spans="2:17" ht="12.9">
      <c r="B805" s="2"/>
      <c r="E805" s="2"/>
      <c r="P805" s="8"/>
      <c r="Q805" s="9"/>
    </row>
    <row r="806" spans="2:17" ht="12.9">
      <c r="B806" s="2"/>
      <c r="E806" s="2"/>
      <c r="P806" s="8"/>
      <c r="Q806" s="9"/>
    </row>
    <row r="807" spans="2:17" ht="12.9">
      <c r="B807" s="2"/>
      <c r="E807" s="2"/>
      <c r="P807" s="8"/>
      <c r="Q807" s="9"/>
    </row>
    <row r="808" spans="2:17" ht="12.9">
      <c r="B808" s="2"/>
      <c r="E808" s="2"/>
      <c r="P808" s="8"/>
      <c r="Q808" s="9"/>
    </row>
    <row r="809" spans="2:17" ht="12.9">
      <c r="B809" s="2"/>
      <c r="E809" s="2"/>
      <c r="P809" s="8"/>
      <c r="Q809" s="9"/>
    </row>
    <row r="810" spans="2:17" ht="12.9">
      <c r="B810" s="2"/>
      <c r="E810" s="2"/>
      <c r="P810" s="8"/>
      <c r="Q810" s="9"/>
    </row>
    <row r="811" spans="2:17" ht="12.9">
      <c r="B811" s="2"/>
      <c r="E811" s="2"/>
      <c r="P811" s="8"/>
      <c r="Q811" s="9"/>
    </row>
    <row r="812" spans="2:17" ht="12.9">
      <c r="B812" s="2"/>
      <c r="E812" s="2"/>
      <c r="P812" s="8"/>
      <c r="Q812" s="9"/>
    </row>
    <row r="813" spans="2:17" ht="12.9">
      <c r="B813" s="2"/>
      <c r="E813" s="2"/>
      <c r="P813" s="8"/>
      <c r="Q813" s="9"/>
    </row>
    <row r="814" spans="2:17" ht="12.9">
      <c r="B814" s="2"/>
      <c r="E814" s="2"/>
      <c r="P814" s="8"/>
      <c r="Q814" s="9"/>
    </row>
    <row r="815" spans="2:17" ht="12.9">
      <c r="B815" s="2"/>
      <c r="E815" s="2"/>
      <c r="P815" s="8"/>
      <c r="Q815" s="9"/>
    </row>
    <row r="816" spans="2:17" ht="12.9">
      <c r="B816" s="2"/>
      <c r="E816" s="2"/>
      <c r="P816" s="8"/>
      <c r="Q816" s="9"/>
    </row>
    <row r="817" spans="2:17" ht="12.9">
      <c r="B817" s="2"/>
      <c r="E817" s="2"/>
      <c r="P817" s="8"/>
      <c r="Q817" s="9"/>
    </row>
    <row r="818" spans="2:17" ht="12.9">
      <c r="B818" s="2"/>
      <c r="E818" s="2"/>
      <c r="P818" s="8"/>
      <c r="Q818" s="9"/>
    </row>
    <row r="819" spans="2:17" ht="12.9">
      <c r="B819" s="2"/>
      <c r="E819" s="2"/>
      <c r="P819" s="8"/>
      <c r="Q819" s="9"/>
    </row>
    <row r="820" spans="2:17" ht="12.9">
      <c r="B820" s="2"/>
      <c r="E820" s="2"/>
      <c r="P820" s="8"/>
      <c r="Q820" s="9"/>
    </row>
    <row r="821" spans="2:17" ht="12.9">
      <c r="B821" s="2"/>
      <c r="E821" s="2"/>
      <c r="P821" s="8"/>
      <c r="Q821" s="9"/>
    </row>
    <row r="822" spans="2:17" ht="12.9">
      <c r="B822" s="2"/>
      <c r="E822" s="2"/>
      <c r="P822" s="8"/>
      <c r="Q822" s="9"/>
    </row>
    <row r="823" spans="2:17" ht="12.9">
      <c r="B823" s="2"/>
      <c r="E823" s="2"/>
      <c r="P823" s="8"/>
      <c r="Q823" s="9"/>
    </row>
    <row r="824" spans="2:17" ht="12.9">
      <c r="B824" s="2"/>
      <c r="E824" s="2"/>
      <c r="P824" s="8"/>
      <c r="Q824" s="9"/>
    </row>
    <row r="825" spans="2:17" ht="12.9">
      <c r="B825" s="2"/>
      <c r="E825" s="2"/>
      <c r="P825" s="8"/>
      <c r="Q825" s="9"/>
    </row>
    <row r="826" spans="2:17" ht="12.9">
      <c r="B826" s="2"/>
      <c r="E826" s="2"/>
      <c r="P826" s="8"/>
      <c r="Q826" s="9"/>
    </row>
    <row r="827" spans="2:17" ht="12.9">
      <c r="B827" s="2"/>
      <c r="E827" s="2"/>
      <c r="P827" s="8"/>
      <c r="Q827" s="9"/>
    </row>
    <row r="828" spans="2:17" ht="12.9">
      <c r="B828" s="2"/>
      <c r="E828" s="2"/>
      <c r="P828" s="8"/>
      <c r="Q828" s="9"/>
    </row>
    <row r="829" spans="2:17" ht="12.9">
      <c r="B829" s="2"/>
      <c r="E829" s="2"/>
      <c r="P829" s="8"/>
      <c r="Q829" s="9"/>
    </row>
    <row r="830" spans="2:17" ht="12.9">
      <c r="B830" s="2"/>
      <c r="E830" s="2"/>
      <c r="P830" s="8"/>
      <c r="Q830" s="9"/>
    </row>
    <row r="831" spans="2:17" ht="12.9">
      <c r="B831" s="2"/>
      <c r="E831" s="2"/>
      <c r="P831" s="8"/>
      <c r="Q831" s="9"/>
    </row>
    <row r="832" spans="2:17" ht="12.9">
      <c r="B832" s="2"/>
      <c r="E832" s="2"/>
      <c r="P832" s="8"/>
      <c r="Q832" s="9"/>
    </row>
    <row r="833" spans="2:17" ht="12.9">
      <c r="B833" s="2"/>
      <c r="E833" s="2"/>
      <c r="P833" s="8"/>
      <c r="Q833" s="9"/>
    </row>
    <row r="834" spans="2:17" ht="12.9">
      <c r="B834" s="2"/>
      <c r="E834" s="2"/>
      <c r="P834" s="8"/>
      <c r="Q834" s="9"/>
    </row>
    <row r="835" spans="2:17" ht="12.9">
      <c r="B835" s="2"/>
      <c r="E835" s="2"/>
      <c r="P835" s="8"/>
      <c r="Q835" s="9"/>
    </row>
    <row r="836" spans="2:17" ht="12.9">
      <c r="B836" s="2"/>
      <c r="E836" s="2"/>
      <c r="P836" s="8"/>
      <c r="Q836" s="9"/>
    </row>
    <row r="837" spans="2:17" ht="12.9">
      <c r="B837" s="2"/>
      <c r="E837" s="2"/>
      <c r="P837" s="8"/>
      <c r="Q837" s="9"/>
    </row>
    <row r="838" spans="2:17" ht="12.9">
      <c r="B838" s="2"/>
      <c r="E838" s="2"/>
      <c r="P838" s="8"/>
      <c r="Q838" s="9"/>
    </row>
    <row r="839" spans="2:17" ht="12.9">
      <c r="B839" s="2"/>
      <c r="E839" s="2"/>
      <c r="P839" s="8"/>
      <c r="Q839" s="9"/>
    </row>
    <row r="840" spans="2:17" ht="12.9">
      <c r="B840" s="2"/>
      <c r="E840" s="2"/>
      <c r="P840" s="8"/>
      <c r="Q840" s="9"/>
    </row>
    <row r="841" spans="2:17" ht="12.9">
      <c r="B841" s="2"/>
      <c r="E841" s="2"/>
      <c r="P841" s="8"/>
      <c r="Q841" s="9"/>
    </row>
    <row r="842" spans="2:17" ht="12.9">
      <c r="B842" s="2"/>
      <c r="E842" s="2"/>
      <c r="P842" s="8"/>
      <c r="Q842" s="9"/>
    </row>
    <row r="843" spans="2:17" ht="12.9">
      <c r="B843" s="2"/>
      <c r="E843" s="2"/>
      <c r="P843" s="8"/>
      <c r="Q843" s="9"/>
    </row>
    <row r="844" spans="2:17" ht="12.9">
      <c r="B844" s="2"/>
      <c r="E844" s="2"/>
      <c r="P844" s="8"/>
      <c r="Q844" s="9"/>
    </row>
    <row r="845" spans="2:17" ht="12.9">
      <c r="B845" s="2"/>
      <c r="E845" s="2"/>
      <c r="P845" s="8"/>
      <c r="Q845" s="9"/>
    </row>
    <row r="846" spans="2:17" ht="12.9">
      <c r="B846" s="2"/>
      <c r="E846" s="2"/>
      <c r="P846" s="8"/>
      <c r="Q846" s="9"/>
    </row>
    <row r="847" spans="2:17" ht="12.9">
      <c r="B847" s="2"/>
      <c r="E847" s="2"/>
      <c r="P847" s="8"/>
      <c r="Q847" s="9"/>
    </row>
    <row r="848" spans="2:17" ht="12.9">
      <c r="B848" s="2"/>
      <c r="E848" s="2"/>
      <c r="P848" s="8"/>
      <c r="Q848" s="9"/>
    </row>
    <row r="849" spans="2:17" ht="12.9">
      <c r="B849" s="2"/>
      <c r="E849" s="2"/>
      <c r="P849" s="8"/>
      <c r="Q849" s="9"/>
    </row>
    <row r="850" spans="2:17" ht="12.9">
      <c r="B850" s="2"/>
      <c r="E850" s="2"/>
      <c r="P850" s="8"/>
      <c r="Q850" s="9"/>
    </row>
    <row r="851" spans="2:17" ht="12.9">
      <c r="B851" s="2"/>
      <c r="E851" s="2"/>
      <c r="P851" s="8"/>
      <c r="Q851" s="9"/>
    </row>
    <row r="852" spans="2:17" ht="12.9">
      <c r="B852" s="2"/>
      <c r="E852" s="2"/>
      <c r="P852" s="8"/>
      <c r="Q852" s="9"/>
    </row>
    <row r="853" spans="2:17" ht="12.9">
      <c r="B853" s="2"/>
      <c r="E853" s="2"/>
      <c r="P853" s="8"/>
      <c r="Q853" s="9"/>
    </row>
    <row r="854" spans="2:17" ht="12.9">
      <c r="B854" s="2"/>
      <c r="E854" s="2"/>
      <c r="P854" s="8"/>
      <c r="Q854" s="9"/>
    </row>
    <row r="855" spans="2:17" ht="12.9">
      <c r="B855" s="2"/>
      <c r="E855" s="2"/>
      <c r="P855" s="8"/>
      <c r="Q855" s="9"/>
    </row>
    <row r="856" spans="2:17" ht="12.9">
      <c r="B856" s="2"/>
      <c r="E856" s="2"/>
      <c r="P856" s="8"/>
      <c r="Q856" s="9"/>
    </row>
    <row r="857" spans="2:17" ht="12.9">
      <c r="B857" s="2"/>
      <c r="E857" s="2"/>
      <c r="P857" s="8"/>
      <c r="Q857" s="9"/>
    </row>
    <row r="858" spans="2:17" ht="12.9">
      <c r="B858" s="2"/>
      <c r="E858" s="2"/>
      <c r="P858" s="8"/>
      <c r="Q858" s="9"/>
    </row>
    <row r="859" spans="2:17" ht="12.9">
      <c r="B859" s="2"/>
      <c r="E859" s="2"/>
      <c r="P859" s="8"/>
      <c r="Q859" s="9"/>
    </row>
    <row r="860" spans="2:17" ht="12.9">
      <c r="B860" s="2"/>
      <c r="E860" s="2"/>
      <c r="P860" s="8"/>
      <c r="Q860" s="9"/>
    </row>
    <row r="861" spans="2:17" ht="12.9">
      <c r="B861" s="2"/>
      <c r="E861" s="2"/>
      <c r="P861" s="8"/>
      <c r="Q861" s="9"/>
    </row>
    <row r="862" spans="2:17" ht="12.9">
      <c r="B862" s="2"/>
      <c r="E862" s="2"/>
      <c r="P862" s="8"/>
      <c r="Q862" s="9"/>
    </row>
    <row r="863" spans="2:17" ht="12.9">
      <c r="B863" s="2"/>
      <c r="E863" s="2"/>
      <c r="P863" s="8"/>
      <c r="Q863" s="9"/>
    </row>
    <row r="864" spans="2:17" ht="12.9">
      <c r="B864" s="2"/>
      <c r="E864" s="2"/>
      <c r="P864" s="8"/>
      <c r="Q864" s="9"/>
    </row>
    <row r="865" spans="2:17" ht="12.9">
      <c r="B865" s="2"/>
      <c r="E865" s="2"/>
      <c r="P865" s="8"/>
      <c r="Q865" s="9"/>
    </row>
    <row r="866" spans="2:17" ht="12.9">
      <c r="B866" s="2"/>
      <c r="E866" s="2"/>
      <c r="P866" s="8"/>
      <c r="Q866" s="9"/>
    </row>
    <row r="867" spans="2:17" ht="12.9">
      <c r="B867" s="2"/>
      <c r="E867" s="2"/>
      <c r="P867" s="8"/>
      <c r="Q867" s="9"/>
    </row>
    <row r="868" spans="2:17" ht="12.9">
      <c r="B868" s="2"/>
      <c r="E868" s="2"/>
      <c r="P868" s="8"/>
      <c r="Q868" s="9"/>
    </row>
    <row r="869" spans="2:17" ht="12.9">
      <c r="B869" s="2"/>
      <c r="E869" s="2"/>
      <c r="P869" s="8"/>
      <c r="Q869" s="9"/>
    </row>
    <row r="870" spans="2:17" ht="12.9">
      <c r="B870" s="2"/>
      <c r="E870" s="2"/>
      <c r="P870" s="8"/>
      <c r="Q870" s="9"/>
    </row>
    <row r="871" spans="2:17" ht="12.9">
      <c r="B871" s="2"/>
      <c r="E871" s="2"/>
      <c r="P871" s="8"/>
      <c r="Q871" s="9"/>
    </row>
    <row r="872" spans="2:17" ht="12.9">
      <c r="B872" s="2"/>
      <c r="E872" s="2"/>
      <c r="P872" s="8"/>
      <c r="Q872" s="9"/>
    </row>
    <row r="873" spans="2:17" ht="12.9">
      <c r="B873" s="2"/>
      <c r="E873" s="2"/>
      <c r="P873" s="8"/>
      <c r="Q873" s="9"/>
    </row>
    <row r="874" spans="2:17" ht="12.9">
      <c r="B874" s="2"/>
      <c r="E874" s="2"/>
      <c r="P874" s="8"/>
      <c r="Q874" s="9"/>
    </row>
    <row r="875" spans="2:17" ht="12.9">
      <c r="B875" s="2"/>
      <c r="E875" s="2"/>
      <c r="P875" s="8"/>
      <c r="Q875" s="9"/>
    </row>
    <row r="876" spans="2:17" ht="12.9">
      <c r="B876" s="2"/>
      <c r="E876" s="2"/>
      <c r="P876" s="8"/>
      <c r="Q876" s="9"/>
    </row>
    <row r="877" spans="2:17" ht="12.9">
      <c r="B877" s="2"/>
      <c r="E877" s="2"/>
      <c r="P877" s="8"/>
      <c r="Q877" s="9"/>
    </row>
    <row r="878" spans="2:17" ht="12.9">
      <c r="B878" s="2"/>
      <c r="E878" s="2"/>
      <c r="P878" s="8"/>
      <c r="Q878" s="9"/>
    </row>
    <row r="879" spans="2:17" ht="12.9">
      <c r="B879" s="2"/>
      <c r="E879" s="2"/>
      <c r="P879" s="8"/>
      <c r="Q879" s="9"/>
    </row>
    <row r="880" spans="2:17" ht="12.9">
      <c r="B880" s="2"/>
      <c r="E880" s="2"/>
      <c r="P880" s="8"/>
      <c r="Q880" s="9"/>
    </row>
    <row r="881" spans="2:17" ht="12.9">
      <c r="B881" s="2"/>
      <c r="E881" s="2"/>
      <c r="P881" s="8"/>
      <c r="Q881" s="9"/>
    </row>
    <row r="882" spans="2:17" ht="12.9">
      <c r="B882" s="2"/>
      <c r="E882" s="2"/>
      <c r="P882" s="8"/>
      <c r="Q882" s="9"/>
    </row>
    <row r="883" spans="2:17" ht="12.9">
      <c r="B883" s="2"/>
      <c r="E883" s="2"/>
      <c r="P883" s="8"/>
      <c r="Q883" s="9"/>
    </row>
    <row r="884" spans="2:17" ht="12.9">
      <c r="B884" s="2"/>
      <c r="E884" s="2"/>
      <c r="P884" s="8"/>
      <c r="Q884" s="9"/>
    </row>
    <row r="885" spans="2:17" ht="12.9">
      <c r="B885" s="2"/>
      <c r="E885" s="2"/>
      <c r="P885" s="8"/>
      <c r="Q885" s="9"/>
    </row>
    <row r="886" spans="2:17" ht="12.9">
      <c r="B886" s="2"/>
      <c r="E886" s="2"/>
      <c r="P886" s="8"/>
      <c r="Q886" s="9"/>
    </row>
    <row r="887" spans="2:17" ht="12.9">
      <c r="B887" s="2"/>
      <c r="E887" s="2"/>
      <c r="P887" s="8"/>
      <c r="Q887" s="9"/>
    </row>
    <row r="888" spans="2:17" ht="12.9">
      <c r="B888" s="2"/>
      <c r="E888" s="2"/>
      <c r="P888" s="8"/>
      <c r="Q888" s="9"/>
    </row>
    <row r="889" spans="2:17" ht="12.9">
      <c r="B889" s="2"/>
      <c r="E889" s="2"/>
      <c r="P889" s="8"/>
      <c r="Q889" s="9"/>
    </row>
    <row r="890" spans="2:17" ht="12.9">
      <c r="B890" s="2"/>
      <c r="E890" s="2"/>
      <c r="P890" s="8"/>
      <c r="Q890" s="9"/>
    </row>
    <row r="891" spans="2:17" ht="12.9">
      <c r="B891" s="2"/>
      <c r="E891" s="2"/>
      <c r="P891" s="8"/>
      <c r="Q891" s="9"/>
    </row>
    <row r="892" spans="2:17" ht="12.9">
      <c r="B892" s="2"/>
      <c r="E892" s="2"/>
      <c r="P892" s="8"/>
      <c r="Q892" s="9"/>
    </row>
    <row r="893" spans="2:17" ht="12.9">
      <c r="B893" s="2"/>
      <c r="E893" s="2"/>
      <c r="P893" s="8"/>
      <c r="Q893" s="9"/>
    </row>
    <row r="894" spans="2:17" ht="12.9">
      <c r="B894" s="2"/>
      <c r="E894" s="2"/>
      <c r="P894" s="8"/>
      <c r="Q894" s="9"/>
    </row>
    <row r="895" spans="2:17" ht="12.9">
      <c r="B895" s="2"/>
      <c r="E895" s="2"/>
      <c r="P895" s="8"/>
      <c r="Q895" s="9"/>
    </row>
    <row r="896" spans="2:17" ht="12.9">
      <c r="B896" s="2"/>
      <c r="E896" s="2"/>
      <c r="P896" s="8"/>
      <c r="Q896" s="9"/>
    </row>
    <row r="897" spans="2:17" ht="12.9">
      <c r="B897" s="2"/>
      <c r="E897" s="2"/>
      <c r="P897" s="8"/>
      <c r="Q897" s="9"/>
    </row>
    <row r="898" spans="2:17" ht="12.9">
      <c r="B898" s="2"/>
      <c r="E898" s="2"/>
      <c r="P898" s="8"/>
      <c r="Q898" s="9"/>
    </row>
    <row r="899" spans="2:17" ht="12.9">
      <c r="B899" s="2"/>
      <c r="E899" s="2"/>
      <c r="P899" s="8"/>
      <c r="Q899" s="9"/>
    </row>
    <row r="900" spans="2:17" ht="12.9">
      <c r="B900" s="2"/>
      <c r="E900" s="2"/>
      <c r="P900" s="8"/>
      <c r="Q900" s="9"/>
    </row>
    <row r="901" spans="2:17" ht="12.9">
      <c r="B901" s="2"/>
      <c r="E901" s="2"/>
      <c r="P901" s="8"/>
      <c r="Q901" s="9"/>
    </row>
    <row r="902" spans="2:17" ht="12.9">
      <c r="B902" s="2"/>
      <c r="E902" s="2"/>
      <c r="P902" s="8"/>
      <c r="Q902" s="9"/>
    </row>
    <row r="903" spans="2:17" ht="12.9">
      <c r="B903" s="2"/>
      <c r="E903" s="2"/>
      <c r="P903" s="8"/>
      <c r="Q903" s="9"/>
    </row>
    <row r="904" spans="2:17" ht="12.9">
      <c r="B904" s="2"/>
      <c r="E904" s="2"/>
      <c r="P904" s="8"/>
      <c r="Q904" s="9"/>
    </row>
    <row r="905" spans="2:17" ht="12.9">
      <c r="B905" s="2"/>
      <c r="E905" s="2"/>
      <c r="P905" s="8"/>
      <c r="Q905" s="9"/>
    </row>
    <row r="906" spans="2:17" ht="12.9">
      <c r="B906" s="2"/>
      <c r="E906" s="2"/>
      <c r="P906" s="8"/>
      <c r="Q906" s="9"/>
    </row>
    <row r="907" spans="2:17" ht="12.9">
      <c r="B907" s="2"/>
      <c r="E907" s="2"/>
      <c r="P907" s="8"/>
      <c r="Q907" s="9"/>
    </row>
    <row r="908" spans="2:17" ht="12.9">
      <c r="B908" s="2"/>
      <c r="E908" s="2"/>
      <c r="P908" s="8"/>
      <c r="Q908" s="9"/>
    </row>
    <row r="909" spans="2:17" ht="12.9">
      <c r="B909" s="2"/>
      <c r="E909" s="2"/>
      <c r="P909" s="8"/>
      <c r="Q909" s="9"/>
    </row>
    <row r="910" spans="2:17" ht="12.9">
      <c r="B910" s="2"/>
      <c r="E910" s="2"/>
      <c r="P910" s="8"/>
      <c r="Q910" s="9"/>
    </row>
    <row r="911" spans="2:17" ht="12.9">
      <c r="B911" s="2"/>
      <c r="E911" s="2"/>
      <c r="P911" s="8"/>
      <c r="Q911" s="9"/>
    </row>
    <row r="912" spans="2:17" ht="12.9">
      <c r="B912" s="2"/>
      <c r="E912" s="2"/>
      <c r="P912" s="8"/>
      <c r="Q912" s="9"/>
    </row>
    <row r="913" spans="2:17" ht="12.9">
      <c r="B913" s="2"/>
      <c r="E913" s="2"/>
      <c r="P913" s="8"/>
      <c r="Q913" s="9"/>
    </row>
    <row r="914" spans="2:17" ht="12.9">
      <c r="B914" s="2"/>
      <c r="E914" s="2"/>
      <c r="P914" s="8"/>
      <c r="Q914" s="9"/>
    </row>
    <row r="915" spans="2:17" ht="12.9">
      <c r="B915" s="2"/>
      <c r="E915" s="2"/>
      <c r="P915" s="8"/>
      <c r="Q915" s="9"/>
    </row>
    <row r="916" spans="2:17" ht="12.9">
      <c r="B916" s="2"/>
      <c r="E916" s="2"/>
      <c r="P916" s="8"/>
      <c r="Q916" s="9"/>
    </row>
    <row r="917" spans="2:17" ht="12.9">
      <c r="B917" s="2"/>
      <c r="E917" s="2"/>
      <c r="P917" s="8"/>
      <c r="Q917" s="9"/>
    </row>
    <row r="918" spans="2:17" ht="12.9">
      <c r="B918" s="2"/>
      <c r="E918" s="2"/>
      <c r="P918" s="8"/>
      <c r="Q918" s="9"/>
    </row>
    <row r="919" spans="2:17" ht="12.9">
      <c r="B919" s="2"/>
      <c r="E919" s="2"/>
      <c r="P919" s="8"/>
      <c r="Q919" s="9"/>
    </row>
    <row r="920" spans="2:17" ht="12.9">
      <c r="B920" s="2"/>
      <c r="E920" s="2"/>
      <c r="P920" s="8"/>
      <c r="Q920" s="9"/>
    </row>
    <row r="921" spans="2:17" ht="12.9">
      <c r="B921" s="2"/>
      <c r="E921" s="2"/>
      <c r="P921" s="8"/>
      <c r="Q921" s="9"/>
    </row>
    <row r="922" spans="2:17" ht="12.9">
      <c r="B922" s="2"/>
      <c r="E922" s="2"/>
      <c r="P922" s="8"/>
      <c r="Q922" s="9"/>
    </row>
    <row r="923" spans="2:17" ht="12.9">
      <c r="B923" s="2"/>
      <c r="E923" s="2"/>
      <c r="P923" s="8"/>
      <c r="Q923" s="9"/>
    </row>
    <row r="924" spans="2:17" ht="12.9">
      <c r="B924" s="2"/>
      <c r="E924" s="2"/>
      <c r="P924" s="8"/>
      <c r="Q924" s="9"/>
    </row>
    <row r="925" spans="2:17" ht="12.9">
      <c r="B925" s="2"/>
      <c r="E925" s="2"/>
      <c r="P925" s="8"/>
      <c r="Q925" s="9"/>
    </row>
    <row r="926" spans="2:17" ht="12.9">
      <c r="B926" s="2"/>
      <c r="E926" s="2"/>
      <c r="P926" s="8"/>
      <c r="Q926" s="9"/>
    </row>
    <row r="927" spans="2:17" ht="12.9">
      <c r="B927" s="2"/>
      <c r="E927" s="2"/>
      <c r="P927" s="8"/>
      <c r="Q927" s="9"/>
    </row>
    <row r="928" spans="2:17" ht="12.9">
      <c r="B928" s="2"/>
      <c r="E928" s="2"/>
      <c r="P928" s="8"/>
      <c r="Q928" s="9"/>
    </row>
    <row r="929" spans="2:17" ht="12.9">
      <c r="B929" s="2"/>
      <c r="E929" s="2"/>
      <c r="P929" s="8"/>
      <c r="Q929" s="9"/>
    </row>
    <row r="930" spans="2:17" ht="12.9">
      <c r="B930" s="2"/>
      <c r="E930" s="2"/>
      <c r="P930" s="8"/>
      <c r="Q930" s="9"/>
    </row>
    <row r="931" spans="2:17" ht="12.9">
      <c r="B931" s="2"/>
      <c r="E931" s="2"/>
      <c r="P931" s="8"/>
      <c r="Q931" s="9"/>
    </row>
    <row r="932" spans="2:17" ht="12.9">
      <c r="B932" s="2"/>
      <c r="E932" s="2"/>
      <c r="P932" s="8"/>
      <c r="Q932" s="9"/>
    </row>
    <row r="933" spans="2:17" ht="12.9">
      <c r="B933" s="2"/>
      <c r="E933" s="2"/>
      <c r="P933" s="8"/>
      <c r="Q933" s="9"/>
    </row>
    <row r="934" spans="2:17" ht="12.9">
      <c r="B934" s="2"/>
      <c r="E934" s="2"/>
      <c r="P934" s="8"/>
      <c r="Q934" s="9"/>
    </row>
    <row r="935" spans="2:17" ht="12.9">
      <c r="B935" s="2"/>
      <c r="E935" s="2"/>
      <c r="P935" s="8"/>
      <c r="Q935" s="9"/>
    </row>
    <row r="936" spans="2:17" ht="12.9">
      <c r="B936" s="2"/>
      <c r="E936" s="2"/>
      <c r="P936" s="8"/>
      <c r="Q936" s="9"/>
    </row>
    <row r="937" spans="2:17" ht="12.9">
      <c r="B937" s="2"/>
      <c r="E937" s="2"/>
      <c r="P937" s="8"/>
      <c r="Q937" s="9"/>
    </row>
    <row r="938" spans="2:17" ht="12.9">
      <c r="B938" s="2"/>
      <c r="E938" s="2"/>
      <c r="P938" s="8"/>
      <c r="Q938" s="9"/>
    </row>
    <row r="939" spans="2:17" ht="12.9">
      <c r="B939" s="2"/>
      <c r="E939" s="2"/>
      <c r="P939" s="8"/>
      <c r="Q939" s="9"/>
    </row>
    <row r="940" spans="2:17" ht="12.9">
      <c r="B940" s="2"/>
      <c r="E940" s="2"/>
      <c r="P940" s="8"/>
      <c r="Q940" s="9"/>
    </row>
    <row r="941" spans="2:17" ht="12.9">
      <c r="B941" s="2"/>
      <c r="E941" s="2"/>
      <c r="P941" s="8"/>
      <c r="Q941" s="9"/>
    </row>
    <row r="942" spans="2:17" ht="12.9">
      <c r="B942" s="2"/>
      <c r="E942" s="2"/>
      <c r="P942" s="8"/>
      <c r="Q942" s="9"/>
    </row>
    <row r="943" spans="2:17" ht="12.9">
      <c r="B943" s="2"/>
      <c r="E943" s="2"/>
      <c r="P943" s="8"/>
      <c r="Q943" s="9"/>
    </row>
    <row r="944" spans="2:17" ht="12.9">
      <c r="B944" s="2"/>
      <c r="E944" s="2"/>
      <c r="P944" s="8"/>
      <c r="Q944" s="9"/>
    </row>
    <row r="945" spans="2:17" ht="12.9">
      <c r="B945" s="2"/>
      <c r="E945" s="2"/>
      <c r="P945" s="8"/>
      <c r="Q945" s="9"/>
    </row>
    <row r="946" spans="2:17" ht="12.9">
      <c r="B946" s="2"/>
      <c r="E946" s="2"/>
      <c r="P946" s="8"/>
      <c r="Q946" s="9"/>
    </row>
    <row r="947" spans="2:17" ht="12.9">
      <c r="B947" s="2"/>
      <c r="E947" s="2"/>
      <c r="P947" s="8"/>
      <c r="Q947" s="9"/>
    </row>
    <row r="948" spans="2:17" ht="12.9">
      <c r="B948" s="2"/>
      <c r="E948" s="2"/>
      <c r="P948" s="8"/>
      <c r="Q948" s="9"/>
    </row>
    <row r="949" spans="2:17" ht="12.9">
      <c r="B949" s="2"/>
      <c r="E949" s="2"/>
      <c r="P949" s="8"/>
      <c r="Q949" s="9"/>
    </row>
    <row r="950" spans="2:17" ht="12.9">
      <c r="B950" s="2"/>
      <c r="E950" s="2"/>
      <c r="P950" s="8"/>
      <c r="Q950" s="9"/>
    </row>
    <row r="951" spans="2:17" ht="12.9">
      <c r="B951" s="2"/>
      <c r="E951" s="2"/>
      <c r="P951" s="8"/>
      <c r="Q951" s="9"/>
    </row>
    <row r="952" spans="2:17" ht="12.9">
      <c r="B952" s="2"/>
      <c r="E952" s="2"/>
      <c r="P952" s="8"/>
      <c r="Q952" s="9"/>
    </row>
    <row r="953" spans="2:17" ht="12.9">
      <c r="B953" s="2"/>
      <c r="E953" s="2"/>
      <c r="P953" s="8"/>
      <c r="Q953" s="9"/>
    </row>
    <row r="954" spans="2:17" ht="12.9">
      <c r="B954" s="2"/>
      <c r="E954" s="2"/>
      <c r="P954" s="8"/>
      <c r="Q954" s="9"/>
    </row>
    <row r="955" spans="2:17" ht="12.9">
      <c r="B955" s="2"/>
      <c r="E955" s="2"/>
      <c r="P955" s="8"/>
      <c r="Q955" s="9"/>
    </row>
    <row r="956" spans="2:17" ht="12.9">
      <c r="B956" s="2"/>
      <c r="E956" s="2"/>
      <c r="P956" s="8"/>
      <c r="Q956" s="9"/>
    </row>
    <row r="957" spans="2:17" ht="12.9">
      <c r="B957" s="2"/>
      <c r="E957" s="2"/>
      <c r="P957" s="8"/>
      <c r="Q957" s="9"/>
    </row>
    <row r="958" spans="2:17" ht="12.9">
      <c r="B958" s="2"/>
      <c r="E958" s="2"/>
      <c r="P958" s="8"/>
      <c r="Q958" s="9"/>
    </row>
    <row r="959" spans="2:17" ht="12.9">
      <c r="B959" s="2"/>
      <c r="E959" s="2"/>
      <c r="P959" s="8"/>
      <c r="Q959" s="9"/>
    </row>
    <row r="960" spans="2:17" ht="12.9">
      <c r="B960" s="2"/>
      <c r="E960" s="2"/>
      <c r="P960" s="8"/>
      <c r="Q960" s="9"/>
    </row>
    <row r="961" spans="2:17" ht="12.9">
      <c r="B961" s="2"/>
      <c r="E961" s="2"/>
      <c r="P961" s="8"/>
      <c r="Q961" s="9"/>
    </row>
    <row r="962" spans="2:17" ht="12.9">
      <c r="B962" s="2"/>
      <c r="E962" s="2"/>
      <c r="P962" s="8"/>
      <c r="Q962" s="9"/>
    </row>
    <row r="963" spans="2:17" ht="12.9">
      <c r="B963" s="2"/>
      <c r="E963" s="2"/>
      <c r="P963" s="8"/>
      <c r="Q963" s="9"/>
    </row>
    <row r="964" spans="2:17" ht="12.9">
      <c r="B964" s="2"/>
      <c r="E964" s="2"/>
      <c r="P964" s="8"/>
      <c r="Q964" s="9"/>
    </row>
    <row r="965" spans="2:17" ht="12.9">
      <c r="B965" s="2"/>
      <c r="E965" s="2"/>
      <c r="P965" s="8"/>
      <c r="Q965" s="9"/>
    </row>
    <row r="966" spans="2:17" ht="12.9">
      <c r="B966" s="2"/>
      <c r="E966" s="2"/>
      <c r="P966" s="8"/>
      <c r="Q966" s="9"/>
    </row>
    <row r="967" spans="2:17" ht="12.9">
      <c r="B967" s="2"/>
      <c r="E967" s="2"/>
      <c r="P967" s="8"/>
      <c r="Q967" s="9"/>
    </row>
    <row r="968" spans="2:17" ht="12.9">
      <c r="B968" s="2"/>
      <c r="E968" s="2"/>
      <c r="P968" s="8"/>
      <c r="Q968" s="9"/>
    </row>
    <row r="969" spans="2:17" ht="12.9">
      <c r="B969" s="2"/>
      <c r="E969" s="2"/>
      <c r="P969" s="8"/>
      <c r="Q969" s="9"/>
    </row>
    <row r="970" spans="2:17" ht="12.9">
      <c r="B970" s="2"/>
      <c r="E970" s="2"/>
      <c r="P970" s="8"/>
      <c r="Q970" s="9"/>
    </row>
    <row r="971" spans="2:17" ht="12.9">
      <c r="B971" s="2"/>
      <c r="E971" s="2"/>
      <c r="P971" s="8"/>
      <c r="Q971" s="9"/>
    </row>
    <row r="972" spans="2:17" ht="12.9">
      <c r="B972" s="2"/>
      <c r="E972" s="2"/>
      <c r="P972" s="8"/>
      <c r="Q972" s="9"/>
    </row>
    <row r="973" spans="2:17" ht="12.9">
      <c r="B973" s="2"/>
      <c r="E973" s="2"/>
      <c r="P973" s="8"/>
      <c r="Q973" s="9"/>
    </row>
    <row r="974" spans="2:17" ht="12.9">
      <c r="B974" s="2"/>
      <c r="E974" s="2"/>
      <c r="P974" s="8"/>
      <c r="Q974" s="9"/>
    </row>
    <row r="975" spans="2:17" ht="12.9">
      <c r="B975" s="2"/>
      <c r="E975" s="2"/>
      <c r="P975" s="8"/>
      <c r="Q975" s="9"/>
    </row>
    <row r="976" spans="2:17" ht="12.9">
      <c r="B976" s="2"/>
      <c r="E976" s="2"/>
      <c r="P976" s="8"/>
      <c r="Q976" s="9"/>
    </row>
    <row r="977" spans="2:17" ht="12.9">
      <c r="B977" s="2"/>
      <c r="E977" s="2"/>
      <c r="P977" s="8"/>
      <c r="Q977" s="9"/>
    </row>
    <row r="978" spans="2:17" ht="12.9">
      <c r="B978" s="2"/>
      <c r="E978" s="2"/>
      <c r="P978" s="8"/>
      <c r="Q978" s="9"/>
    </row>
    <row r="979" spans="2:17" ht="12.9">
      <c r="B979" s="2"/>
      <c r="E979" s="2"/>
      <c r="P979" s="8"/>
      <c r="Q979" s="9"/>
    </row>
    <row r="980" spans="2:17" ht="12.9">
      <c r="B980" s="2"/>
      <c r="E980" s="2"/>
      <c r="P980" s="8"/>
      <c r="Q980" s="9"/>
    </row>
    <row r="981" spans="2:17" ht="12.9">
      <c r="B981" s="2"/>
      <c r="E981" s="2"/>
      <c r="P981" s="8"/>
      <c r="Q981" s="9"/>
    </row>
    <row r="982" spans="2:17" ht="12.9">
      <c r="B982" s="2"/>
      <c r="E982" s="2"/>
      <c r="P982" s="8"/>
      <c r="Q982" s="9"/>
    </row>
    <row r="983" spans="2:17" ht="12.9">
      <c r="B983" s="2"/>
      <c r="E983" s="2"/>
      <c r="P983" s="8"/>
      <c r="Q983" s="9"/>
    </row>
    <row r="984" spans="2:17" ht="12.9">
      <c r="B984" s="2"/>
      <c r="E984" s="2"/>
      <c r="P984" s="8"/>
      <c r="Q984" s="9"/>
    </row>
    <row r="985" spans="2:17" ht="12.9">
      <c r="B985" s="2"/>
      <c r="E985" s="2"/>
      <c r="P985" s="8"/>
      <c r="Q985" s="9"/>
    </row>
    <row r="986" spans="2:17" ht="12.9">
      <c r="B986" s="2"/>
      <c r="E986" s="2"/>
      <c r="P986" s="8"/>
      <c r="Q986" s="9"/>
    </row>
    <row r="987" spans="2:17" ht="12.9">
      <c r="B987" s="2"/>
      <c r="E987" s="2"/>
      <c r="P987" s="8"/>
      <c r="Q987" s="9"/>
    </row>
    <row r="988" spans="2:17" ht="12.9">
      <c r="B988" s="2"/>
      <c r="E988" s="2"/>
      <c r="P988" s="8"/>
      <c r="Q988" s="9"/>
    </row>
    <row r="989" spans="2:17" ht="12.9">
      <c r="B989" s="2"/>
      <c r="E989" s="2"/>
      <c r="P989" s="8"/>
      <c r="Q989" s="9"/>
    </row>
    <row r="990" spans="2:17" ht="12.9">
      <c r="B990" s="2"/>
      <c r="E990" s="2"/>
      <c r="P990" s="8"/>
      <c r="Q990" s="9"/>
    </row>
    <row r="991" spans="2:17" ht="12.9">
      <c r="B991" s="2"/>
      <c r="E991" s="2"/>
      <c r="P991" s="8"/>
      <c r="Q991" s="9"/>
    </row>
    <row r="992" spans="2:17" ht="12.9">
      <c r="B992" s="2"/>
      <c r="E992" s="2"/>
      <c r="P992" s="8"/>
      <c r="Q992" s="9"/>
    </row>
    <row r="993" spans="2:17" ht="12.9">
      <c r="B993" s="2"/>
      <c r="E993" s="2"/>
      <c r="P993" s="8"/>
      <c r="Q993" s="9"/>
    </row>
    <row r="994" spans="2:17" ht="12.9">
      <c r="B994" s="2"/>
      <c r="E994" s="2"/>
      <c r="P994" s="8"/>
      <c r="Q994" s="9"/>
    </row>
    <row r="995" spans="2:17" ht="12.9">
      <c r="B995" s="2"/>
      <c r="E995" s="2"/>
      <c r="P995" s="8"/>
      <c r="Q995" s="9"/>
    </row>
    <row r="996" spans="2:17" ht="12.9">
      <c r="B996" s="2"/>
      <c r="E996" s="2"/>
      <c r="P996" s="8"/>
      <c r="Q996" s="9"/>
    </row>
    <row r="997" spans="2:17" ht="12.9">
      <c r="B997" s="2"/>
      <c r="E997" s="2"/>
      <c r="P997" s="8"/>
      <c r="Q997" s="9"/>
    </row>
    <row r="998" spans="2:17" ht="12.9">
      <c r="B998" s="2"/>
      <c r="E998" s="2"/>
      <c r="P998" s="8"/>
      <c r="Q998" s="9"/>
    </row>
    <row r="999" spans="2:17" ht="12.9">
      <c r="B999" s="2"/>
      <c r="E999" s="2"/>
      <c r="P999" s="8"/>
      <c r="Q999" s="9"/>
    </row>
    <row r="1000" spans="2:17" ht="12.9">
      <c r="B1000" s="2"/>
      <c r="E1000" s="2"/>
      <c r="P1000" s="8"/>
      <c r="Q1000" s="9"/>
    </row>
    <row r="1001" spans="2:17" ht="12.9">
      <c r="B1001" s="2"/>
      <c r="E1001" s="2"/>
      <c r="P1001" s="8"/>
      <c r="Q1001" s="9"/>
    </row>
    <row r="1002" spans="2:17" ht="12.9">
      <c r="B1002" s="2"/>
      <c r="E1002" s="2"/>
      <c r="P1002" s="8"/>
      <c r="Q1002" s="9"/>
    </row>
  </sheetData>
  <sheetProtection algorithmName="SHA-512" hashValue="bniH2s7uGHCxEtsr0h+iJRwGK4pCva79A3lattQIZaVtMJDvbPc87RlHf5fItC+sgsZasP8uTbmqZunYXUcJqg==" saltValue="1hO2aQJQ5aTE9noqculL+A==" spinCount="100000" sheet="1" objects="1" scenarios="1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4D5F-98CA-475A-BBB3-16AE2CE82954}">
  <sheetPr>
    <tabColor theme="8" tint="-0.249977111117893"/>
  </sheetPr>
  <dimension ref="A1:C301"/>
  <sheetViews>
    <sheetView topLeftCell="A271" workbookViewId="0">
      <selection activeCell="C281" sqref="C281"/>
    </sheetView>
  </sheetViews>
  <sheetFormatPr baseColWidth="10" defaultRowHeight="12.9"/>
  <cols>
    <col min="2" max="2" width="10.125" customWidth="1"/>
    <col min="3" max="3" width="66.125" customWidth="1"/>
  </cols>
  <sheetData>
    <row r="1" spans="1:3" ht="21.1">
      <c r="A1" s="3" t="s">
        <v>510</v>
      </c>
    </row>
    <row r="2" spans="1:3" ht="19.05">
      <c r="A2" s="21"/>
    </row>
    <row r="4" spans="1:3" ht="14.3">
      <c r="B4" s="19" t="s">
        <v>0</v>
      </c>
      <c r="C4" s="20"/>
    </row>
    <row r="5" spans="1:3" ht="14.3">
      <c r="B5" s="19" t="s">
        <v>14</v>
      </c>
      <c r="C5" s="19" t="s">
        <v>15</v>
      </c>
    </row>
    <row r="6" spans="1:3">
      <c r="B6" s="20" t="s">
        <v>87</v>
      </c>
      <c r="C6" s="20" t="s">
        <v>88</v>
      </c>
    </row>
    <row r="7" spans="1:3">
      <c r="B7" s="20" t="s">
        <v>111</v>
      </c>
      <c r="C7" s="20" t="s">
        <v>112</v>
      </c>
    </row>
    <row r="8" spans="1:3">
      <c r="B8" s="20" t="s">
        <v>138</v>
      </c>
      <c r="C8" s="20" t="s">
        <v>16</v>
      </c>
    </row>
    <row r="9" spans="1:3">
      <c r="B9" s="20" t="s">
        <v>160</v>
      </c>
      <c r="C9" s="20" t="s">
        <v>161</v>
      </c>
    </row>
    <row r="10" spans="1:3">
      <c r="B10" s="20" t="s">
        <v>183</v>
      </c>
      <c r="C10" s="20" t="s">
        <v>184</v>
      </c>
    </row>
    <row r="11" spans="1:3">
      <c r="B11" s="20" t="s">
        <v>205</v>
      </c>
      <c r="C11" s="20" t="s">
        <v>206</v>
      </c>
    </row>
    <row r="12" spans="1:3">
      <c r="B12" s="20" t="s">
        <v>225</v>
      </c>
      <c r="C12" s="20" t="s">
        <v>21</v>
      </c>
    </row>
    <row r="13" spans="1:3">
      <c r="B13" s="20" t="s">
        <v>243</v>
      </c>
      <c r="C13" s="20" t="s">
        <v>27</v>
      </c>
    </row>
    <row r="14" spans="1:3">
      <c r="B14" s="20" t="s">
        <v>260</v>
      </c>
      <c r="C14" s="20" t="s">
        <v>261</v>
      </c>
    </row>
    <row r="15" spans="1:3">
      <c r="B15" s="20" t="s">
        <v>276</v>
      </c>
      <c r="C15" s="20" t="s">
        <v>277</v>
      </c>
    </row>
    <row r="16" spans="1:3" ht="14.3">
      <c r="B16" s="19">
        <f>COUNTA(B6:B15)</f>
        <v>10</v>
      </c>
      <c r="C16" s="19"/>
    </row>
    <row r="17" spans="2:3">
      <c r="B17" s="20"/>
      <c r="C17" s="20"/>
    </row>
    <row r="18" spans="2:3" ht="14.3">
      <c r="B18" s="19" t="s">
        <v>1</v>
      </c>
      <c r="C18" s="19"/>
    </row>
    <row r="19" spans="2:3" ht="14.3">
      <c r="B19" s="19" t="s">
        <v>14</v>
      </c>
      <c r="C19" s="19" t="s">
        <v>15</v>
      </c>
    </row>
    <row r="20" spans="2:3">
      <c r="B20" s="20" t="s">
        <v>89</v>
      </c>
      <c r="C20" s="20" t="s">
        <v>90</v>
      </c>
    </row>
    <row r="21" spans="2:3">
      <c r="B21" s="20" t="s">
        <v>113</v>
      </c>
      <c r="C21" s="20" t="s">
        <v>114</v>
      </c>
    </row>
    <row r="22" spans="2:3">
      <c r="B22" s="20" t="s">
        <v>139</v>
      </c>
      <c r="C22" s="20" t="s">
        <v>22</v>
      </c>
    </row>
    <row r="23" spans="2:3">
      <c r="B23" s="20" t="s">
        <v>162</v>
      </c>
      <c r="C23" s="20" t="s">
        <v>163</v>
      </c>
    </row>
    <row r="24" spans="2:3">
      <c r="B24" s="20" t="s">
        <v>185</v>
      </c>
      <c r="C24" s="20" t="s">
        <v>186</v>
      </c>
    </row>
    <row r="25" spans="2:3">
      <c r="B25" s="20" t="s">
        <v>207</v>
      </c>
      <c r="C25" s="20" t="s">
        <v>208</v>
      </c>
    </row>
    <row r="26" spans="2:3">
      <c r="B26" s="20" t="s">
        <v>226</v>
      </c>
      <c r="C26" s="20" t="s">
        <v>227</v>
      </c>
    </row>
    <row r="27" spans="2:3">
      <c r="B27" s="20" t="s">
        <v>244</v>
      </c>
      <c r="C27" s="20" t="s">
        <v>245</v>
      </c>
    </row>
    <row r="28" spans="2:3">
      <c r="B28" s="20" t="s">
        <v>262</v>
      </c>
      <c r="C28" s="20" t="s">
        <v>263</v>
      </c>
    </row>
    <row r="29" spans="2:3">
      <c r="B29" s="20" t="s">
        <v>278</v>
      </c>
      <c r="C29" s="20" t="s">
        <v>279</v>
      </c>
    </row>
    <row r="30" spans="2:3">
      <c r="B30" s="20" t="s">
        <v>289</v>
      </c>
      <c r="C30" s="20" t="s">
        <v>290</v>
      </c>
    </row>
    <row r="31" spans="2:3">
      <c r="B31" s="20" t="s">
        <v>299</v>
      </c>
      <c r="C31" s="20" t="s">
        <v>300</v>
      </c>
    </row>
    <row r="32" spans="2:3">
      <c r="B32" s="20" t="s">
        <v>309</v>
      </c>
      <c r="C32" s="20" t="s">
        <v>310</v>
      </c>
    </row>
    <row r="33" spans="2:3">
      <c r="B33" s="20" t="s">
        <v>318</v>
      </c>
      <c r="C33" s="20" t="s">
        <v>319</v>
      </c>
    </row>
    <row r="34" spans="2:3" ht="14.3">
      <c r="B34" s="19">
        <f>COUNTA(B20:B33)</f>
        <v>14</v>
      </c>
      <c r="C34" s="19"/>
    </row>
    <row r="35" spans="2:3">
      <c r="B35" s="20"/>
      <c r="C35" s="20"/>
    </row>
    <row r="36" spans="2:3" ht="14.3">
      <c r="B36" s="19" t="s">
        <v>2</v>
      </c>
      <c r="C36" s="19"/>
    </row>
    <row r="37" spans="2:3" ht="14.3">
      <c r="B37" s="19" t="s">
        <v>14</v>
      </c>
      <c r="C37" s="19" t="s">
        <v>15</v>
      </c>
    </row>
    <row r="38" spans="2:3">
      <c r="B38" s="20" t="s">
        <v>91</v>
      </c>
      <c r="C38" s="20" t="s">
        <v>17</v>
      </c>
    </row>
    <row r="39" spans="2:3">
      <c r="B39" s="20" t="s">
        <v>115</v>
      </c>
      <c r="C39" s="20" t="s">
        <v>23</v>
      </c>
    </row>
    <row r="40" spans="2:3">
      <c r="B40" s="20" t="s">
        <v>140</v>
      </c>
      <c r="C40" s="20" t="s">
        <v>28</v>
      </c>
    </row>
    <row r="41" spans="2:3">
      <c r="B41" s="20" t="s">
        <v>164</v>
      </c>
      <c r="C41" s="20" t="s">
        <v>34</v>
      </c>
    </row>
    <row r="42" spans="2:3">
      <c r="B42" s="20" t="s">
        <v>187</v>
      </c>
      <c r="C42" s="20" t="s">
        <v>39</v>
      </c>
    </row>
    <row r="43" spans="2:3">
      <c r="B43" s="20" t="s">
        <v>209</v>
      </c>
      <c r="C43" s="20" t="s">
        <v>43</v>
      </c>
    </row>
    <row r="44" spans="2:3">
      <c r="B44" s="20" t="s">
        <v>228</v>
      </c>
      <c r="C44" s="20" t="s">
        <v>47</v>
      </c>
    </row>
    <row r="45" spans="2:3">
      <c r="B45" s="20" t="s">
        <v>246</v>
      </c>
      <c r="C45" s="20" t="s">
        <v>48</v>
      </c>
    </row>
    <row r="46" spans="2:3">
      <c r="B46" s="20" t="s">
        <v>264</v>
      </c>
      <c r="C46" s="20" t="s">
        <v>51</v>
      </c>
    </row>
    <row r="47" spans="2:3" ht="14.3">
      <c r="B47" s="19">
        <f>COUNTA(B38:B46)</f>
        <v>9</v>
      </c>
      <c r="C47" s="19"/>
    </row>
    <row r="48" spans="2:3">
      <c r="B48" s="20"/>
      <c r="C48" s="20"/>
    </row>
    <row r="49" spans="2:3" ht="14.3">
      <c r="B49" s="19" t="s">
        <v>3</v>
      </c>
      <c r="C49" s="19"/>
    </row>
    <row r="50" spans="2:3" ht="14.3">
      <c r="B50" s="19" t="s">
        <v>14</v>
      </c>
      <c r="C50" s="19" t="s">
        <v>15</v>
      </c>
    </row>
    <row r="51" spans="2:3">
      <c r="B51" s="20" t="s">
        <v>92</v>
      </c>
      <c r="C51" s="20" t="s">
        <v>18</v>
      </c>
    </row>
    <row r="52" spans="2:3">
      <c r="B52" s="20" t="s">
        <v>116</v>
      </c>
      <c r="C52" s="20" t="s">
        <v>117</v>
      </c>
    </row>
    <row r="53" spans="2:3">
      <c r="B53" s="20" t="s">
        <v>141</v>
      </c>
      <c r="C53" s="20" t="s">
        <v>24</v>
      </c>
    </row>
    <row r="54" spans="2:3">
      <c r="B54" s="20" t="s">
        <v>165</v>
      </c>
      <c r="C54" s="20" t="s">
        <v>29</v>
      </c>
    </row>
    <row r="55" spans="2:3">
      <c r="B55" s="20" t="s">
        <v>188</v>
      </c>
      <c r="C55" s="20" t="s">
        <v>35</v>
      </c>
    </row>
    <row r="56" spans="2:3">
      <c r="B56" s="20" t="s">
        <v>210</v>
      </c>
      <c r="C56" s="20" t="s">
        <v>40</v>
      </c>
    </row>
    <row r="57" spans="2:3">
      <c r="B57" s="20" t="s">
        <v>229</v>
      </c>
      <c r="C57" s="20" t="s">
        <v>44</v>
      </c>
    </row>
    <row r="58" spans="2:3">
      <c r="B58" s="20" t="s">
        <v>247</v>
      </c>
      <c r="C58" s="20" t="s">
        <v>248</v>
      </c>
    </row>
    <row r="59" spans="2:3">
      <c r="B59" s="20" t="s">
        <v>265</v>
      </c>
      <c r="C59" s="20" t="s">
        <v>266</v>
      </c>
    </row>
    <row r="60" spans="2:3">
      <c r="B60" s="20" t="s">
        <v>280</v>
      </c>
      <c r="C60" s="20" t="s">
        <v>49</v>
      </c>
    </row>
    <row r="61" spans="2:3">
      <c r="B61" s="20" t="s">
        <v>291</v>
      </c>
      <c r="C61" s="20" t="s">
        <v>52</v>
      </c>
    </row>
    <row r="62" spans="2:3">
      <c r="B62" s="20" t="s">
        <v>301</v>
      </c>
      <c r="C62" s="20" t="s">
        <v>54</v>
      </c>
    </row>
    <row r="63" spans="2:3">
      <c r="B63" s="20" t="s">
        <v>311</v>
      </c>
      <c r="C63" s="20" t="s">
        <v>55</v>
      </c>
    </row>
    <row r="64" spans="2:3">
      <c r="B64" s="20" t="s">
        <v>320</v>
      </c>
      <c r="C64" s="20" t="s">
        <v>57</v>
      </c>
    </row>
    <row r="65" spans="2:3">
      <c r="B65" s="20" t="s">
        <v>325</v>
      </c>
      <c r="C65" s="20" t="s">
        <v>58</v>
      </c>
    </row>
    <row r="66" spans="2:3">
      <c r="B66" s="20" t="s">
        <v>328</v>
      </c>
      <c r="C66" s="20" t="s">
        <v>329</v>
      </c>
    </row>
    <row r="67" spans="2:3">
      <c r="B67" s="20" t="s">
        <v>331</v>
      </c>
      <c r="C67" s="20" t="s">
        <v>332</v>
      </c>
    </row>
    <row r="68" spans="2:3">
      <c r="B68" s="20" t="s">
        <v>335</v>
      </c>
      <c r="C68" s="20" t="s">
        <v>336</v>
      </c>
    </row>
    <row r="69" spans="2:3">
      <c r="B69" s="20" t="s">
        <v>339</v>
      </c>
      <c r="C69" s="20" t="s">
        <v>60</v>
      </c>
    </row>
    <row r="70" spans="2:3">
      <c r="B70" s="20" t="s">
        <v>342</v>
      </c>
      <c r="C70" s="20" t="s">
        <v>62</v>
      </c>
    </row>
    <row r="71" spans="2:3">
      <c r="B71" s="20" t="s">
        <v>345</v>
      </c>
      <c r="C71" s="20" t="s">
        <v>63</v>
      </c>
    </row>
    <row r="72" spans="2:3">
      <c r="B72" s="20" t="s">
        <v>348</v>
      </c>
      <c r="C72" s="20" t="s">
        <v>349</v>
      </c>
    </row>
    <row r="73" spans="2:3">
      <c r="B73" s="20" t="s">
        <v>352</v>
      </c>
      <c r="C73" s="20" t="s">
        <v>353</v>
      </c>
    </row>
    <row r="74" spans="2:3">
      <c r="B74" s="20" t="s">
        <v>356</v>
      </c>
      <c r="C74" s="20" t="s">
        <v>66</v>
      </c>
    </row>
    <row r="75" spans="2:3">
      <c r="B75" s="20" t="s">
        <v>358</v>
      </c>
      <c r="C75" s="20" t="s">
        <v>359</v>
      </c>
    </row>
    <row r="76" spans="2:3">
      <c r="B76" s="20" t="s">
        <v>361</v>
      </c>
      <c r="C76" s="20" t="s">
        <v>67</v>
      </c>
    </row>
    <row r="77" spans="2:3">
      <c r="B77" s="20" t="s">
        <v>364</v>
      </c>
      <c r="C77" s="20" t="s">
        <v>69</v>
      </c>
    </row>
    <row r="78" spans="2:3">
      <c r="B78" s="20" t="s">
        <v>367</v>
      </c>
      <c r="C78" s="20" t="s">
        <v>368</v>
      </c>
    </row>
    <row r="79" spans="2:3">
      <c r="B79" s="20" t="s">
        <v>371</v>
      </c>
      <c r="C79" s="20" t="s">
        <v>372</v>
      </c>
    </row>
    <row r="80" spans="2:3">
      <c r="B80" s="20" t="s">
        <v>374</v>
      </c>
      <c r="C80" s="20" t="s">
        <v>375</v>
      </c>
    </row>
    <row r="81" spans="2:3">
      <c r="B81" s="20" t="s">
        <v>377</v>
      </c>
      <c r="C81" s="20" t="s">
        <v>71</v>
      </c>
    </row>
    <row r="82" spans="2:3">
      <c r="B82" s="20" t="s">
        <v>380</v>
      </c>
      <c r="C82" s="20" t="s">
        <v>72</v>
      </c>
    </row>
    <row r="83" spans="2:3">
      <c r="B83" s="20" t="s">
        <v>383</v>
      </c>
      <c r="C83" s="20" t="s">
        <v>74</v>
      </c>
    </row>
    <row r="84" spans="2:3">
      <c r="B84" s="20" t="s">
        <v>386</v>
      </c>
      <c r="C84" s="20" t="s">
        <v>75</v>
      </c>
    </row>
    <row r="85" spans="2:3">
      <c r="B85" s="20" t="s">
        <v>389</v>
      </c>
      <c r="C85" s="20" t="s">
        <v>390</v>
      </c>
    </row>
    <row r="86" spans="2:3">
      <c r="B86" s="20" t="s">
        <v>393</v>
      </c>
      <c r="C86" s="20" t="s">
        <v>394</v>
      </c>
    </row>
    <row r="87" spans="2:3">
      <c r="B87" s="20" t="s">
        <v>397</v>
      </c>
      <c r="C87" s="20" t="s">
        <v>398</v>
      </c>
    </row>
    <row r="88" spans="2:3">
      <c r="B88" s="20" t="s">
        <v>401</v>
      </c>
      <c r="C88" s="20" t="s">
        <v>402</v>
      </c>
    </row>
    <row r="89" spans="2:3">
      <c r="B89" s="20" t="s">
        <v>405</v>
      </c>
      <c r="C89" s="20" t="s">
        <v>406</v>
      </c>
    </row>
    <row r="90" spans="2:3">
      <c r="B90" s="20" t="s">
        <v>409</v>
      </c>
      <c r="C90" s="20" t="s">
        <v>410</v>
      </c>
    </row>
    <row r="91" spans="2:3">
      <c r="B91" s="20" t="s">
        <v>413</v>
      </c>
      <c r="C91" s="20" t="s">
        <v>414</v>
      </c>
    </row>
    <row r="92" spans="2:3">
      <c r="B92" s="20" t="s">
        <v>417</v>
      </c>
      <c r="C92" s="20" t="s">
        <v>418</v>
      </c>
    </row>
    <row r="93" spans="2:3">
      <c r="B93" s="20" t="s">
        <v>420</v>
      </c>
      <c r="C93" s="20" t="s">
        <v>421</v>
      </c>
    </row>
    <row r="94" spans="2:3">
      <c r="B94" s="20" t="s">
        <v>424</v>
      </c>
      <c r="C94" s="20" t="s">
        <v>425</v>
      </c>
    </row>
    <row r="95" spans="2:3">
      <c r="B95" s="20" t="s">
        <v>427</v>
      </c>
      <c r="C95" s="20" t="s">
        <v>428</v>
      </c>
    </row>
    <row r="96" spans="2:3">
      <c r="B96" s="20" t="s">
        <v>430</v>
      </c>
      <c r="C96" s="20" t="s">
        <v>77</v>
      </c>
    </row>
    <row r="97" spans="2:3">
      <c r="B97" s="20" t="s">
        <v>432</v>
      </c>
      <c r="C97" s="20" t="s">
        <v>433</v>
      </c>
    </row>
    <row r="98" spans="2:3">
      <c r="B98" s="20" t="s">
        <v>144</v>
      </c>
      <c r="C98" s="20" t="s">
        <v>145</v>
      </c>
    </row>
    <row r="99" spans="2:3">
      <c r="B99" s="20" t="s">
        <v>436</v>
      </c>
      <c r="C99" s="20" t="s">
        <v>80</v>
      </c>
    </row>
    <row r="100" spans="2:3">
      <c r="B100" s="20" t="s">
        <v>439</v>
      </c>
      <c r="C100" s="20" t="s">
        <v>440</v>
      </c>
    </row>
    <row r="101" spans="2:3">
      <c r="B101" s="20" t="s">
        <v>442</v>
      </c>
      <c r="C101" s="20" t="s">
        <v>443</v>
      </c>
    </row>
    <row r="102" spans="2:3">
      <c r="B102" s="20" t="s">
        <v>445</v>
      </c>
      <c r="C102" s="20" t="s">
        <v>81</v>
      </c>
    </row>
    <row r="103" spans="2:3">
      <c r="B103" s="20" t="s">
        <v>448</v>
      </c>
      <c r="C103" s="20" t="s">
        <v>449</v>
      </c>
    </row>
    <row r="104" spans="2:3">
      <c r="B104" s="20" t="s">
        <v>451</v>
      </c>
      <c r="C104" s="20" t="s">
        <v>452</v>
      </c>
    </row>
    <row r="105" spans="2:3">
      <c r="B105" s="20" t="s">
        <v>454</v>
      </c>
      <c r="C105" s="20" t="s">
        <v>455</v>
      </c>
    </row>
    <row r="106" spans="2:3">
      <c r="B106" s="20" t="s">
        <v>457</v>
      </c>
      <c r="C106" s="20" t="s">
        <v>458</v>
      </c>
    </row>
    <row r="107" spans="2:3">
      <c r="B107" s="20" t="s">
        <v>461</v>
      </c>
      <c r="C107" s="20" t="s">
        <v>462</v>
      </c>
    </row>
    <row r="108" spans="2:3">
      <c r="B108" s="20" t="s">
        <v>465</v>
      </c>
      <c r="C108" s="20" t="s">
        <v>466</v>
      </c>
    </row>
    <row r="109" spans="2:3">
      <c r="B109" s="20" t="s">
        <v>469</v>
      </c>
      <c r="C109" s="20" t="s">
        <v>470</v>
      </c>
    </row>
    <row r="110" spans="2:3">
      <c r="B110" s="20" t="s">
        <v>473</v>
      </c>
      <c r="C110" s="20" t="s">
        <v>474</v>
      </c>
    </row>
    <row r="111" spans="2:3">
      <c r="B111" s="20" t="s">
        <v>476</v>
      </c>
      <c r="C111" s="20" t="s">
        <v>82</v>
      </c>
    </row>
    <row r="112" spans="2:3">
      <c r="B112" s="20" t="s">
        <v>479</v>
      </c>
      <c r="C112" s="20" t="s">
        <v>83</v>
      </c>
    </row>
    <row r="113" spans="2:3">
      <c r="B113" s="20" t="s">
        <v>481</v>
      </c>
      <c r="C113" s="20" t="s">
        <v>84</v>
      </c>
    </row>
    <row r="114" spans="2:3">
      <c r="B114" s="20" t="s">
        <v>483</v>
      </c>
      <c r="C114" s="20" t="s">
        <v>85</v>
      </c>
    </row>
    <row r="115" spans="2:3">
      <c r="B115" s="20" t="s">
        <v>484</v>
      </c>
      <c r="C115" s="20" t="s">
        <v>485</v>
      </c>
    </row>
    <row r="116" spans="2:3">
      <c r="B116" s="20" t="s">
        <v>486</v>
      </c>
      <c r="C116" s="20" t="s">
        <v>487</v>
      </c>
    </row>
    <row r="117" spans="2:3">
      <c r="B117" s="20" t="s">
        <v>488</v>
      </c>
      <c r="C117" s="20" t="s">
        <v>489</v>
      </c>
    </row>
    <row r="118" spans="2:3">
      <c r="B118" s="20" t="s">
        <v>490</v>
      </c>
      <c r="C118" s="20" t="s">
        <v>491</v>
      </c>
    </row>
    <row r="119" spans="2:3">
      <c r="B119" s="20" t="s">
        <v>492</v>
      </c>
      <c r="C119" s="20" t="s">
        <v>493</v>
      </c>
    </row>
    <row r="120" spans="2:3" ht="14.3">
      <c r="B120" s="19">
        <f>COUNTA(B51:B119)</f>
        <v>69</v>
      </c>
      <c r="C120" s="19"/>
    </row>
    <row r="121" spans="2:3">
      <c r="B121" s="20"/>
      <c r="C121" s="20"/>
    </row>
    <row r="122" spans="2:3" ht="14.3">
      <c r="B122" s="19" t="s">
        <v>4</v>
      </c>
      <c r="C122" s="19"/>
    </row>
    <row r="123" spans="2:3" ht="14.3">
      <c r="B123" s="19" t="s">
        <v>14</v>
      </c>
      <c r="C123" s="19" t="s">
        <v>15</v>
      </c>
    </row>
    <row r="124" spans="2:3">
      <c r="B124" s="20" t="s">
        <v>93</v>
      </c>
      <c r="C124" s="20" t="s">
        <v>94</v>
      </c>
    </row>
    <row r="125" spans="2:3">
      <c r="B125" s="20" t="s">
        <v>118</v>
      </c>
      <c r="C125" s="20" t="s">
        <v>119</v>
      </c>
    </row>
    <row r="126" spans="2:3" ht="14.3">
      <c r="B126" s="19">
        <f>COUNTA(B124:B125)</f>
        <v>2</v>
      </c>
      <c r="C126" s="19"/>
    </row>
    <row r="127" spans="2:3">
      <c r="B127" s="20"/>
      <c r="C127" s="20"/>
    </row>
    <row r="128" spans="2:3" ht="14.3">
      <c r="B128" s="19" t="s">
        <v>5</v>
      </c>
      <c r="C128" s="19"/>
    </row>
    <row r="129" spans="2:3" ht="14.3">
      <c r="B129" s="19" t="s">
        <v>14</v>
      </c>
      <c r="C129" s="19" t="s">
        <v>15</v>
      </c>
    </row>
    <row r="130" spans="2:3">
      <c r="B130" s="20" t="s">
        <v>95</v>
      </c>
      <c r="C130" s="20" t="s">
        <v>96</v>
      </c>
    </row>
    <row r="131" spans="2:3">
      <c r="B131" s="20" t="s">
        <v>120</v>
      </c>
      <c r="C131" s="20" t="s">
        <v>121</v>
      </c>
    </row>
    <row r="132" spans="2:3">
      <c r="B132" s="20" t="s">
        <v>142</v>
      </c>
      <c r="C132" s="20" t="s">
        <v>143</v>
      </c>
    </row>
    <row r="133" spans="2:3">
      <c r="B133" s="20" t="s">
        <v>166</v>
      </c>
      <c r="C133" s="20" t="s">
        <v>167</v>
      </c>
    </row>
    <row r="134" spans="2:3">
      <c r="B134" s="20" t="s">
        <v>189</v>
      </c>
      <c r="C134" s="20" t="s">
        <v>190</v>
      </c>
    </row>
    <row r="135" spans="2:3">
      <c r="B135" s="20" t="s">
        <v>211</v>
      </c>
      <c r="C135" s="20" t="s">
        <v>212</v>
      </c>
    </row>
    <row r="136" spans="2:3">
      <c r="B136" s="20" t="s">
        <v>230</v>
      </c>
      <c r="C136" s="20" t="s">
        <v>231</v>
      </c>
    </row>
    <row r="137" spans="2:3" ht="14.3">
      <c r="B137" s="19">
        <f>COUNTA(B130:B136)</f>
        <v>7</v>
      </c>
      <c r="C137" s="19"/>
    </row>
    <row r="138" spans="2:3">
      <c r="B138" s="20"/>
      <c r="C138" s="20"/>
    </row>
    <row r="139" spans="2:3" ht="14.3">
      <c r="B139" s="19" t="s">
        <v>6</v>
      </c>
      <c r="C139" s="19"/>
    </row>
    <row r="140" spans="2:3" ht="14.3">
      <c r="B140" s="19" t="s">
        <v>14</v>
      </c>
      <c r="C140" s="19" t="s">
        <v>15</v>
      </c>
    </row>
    <row r="141" spans="2:3">
      <c r="B141" s="20" t="s">
        <v>97</v>
      </c>
      <c r="C141" s="20" t="s">
        <v>98</v>
      </c>
    </row>
    <row r="142" spans="2:3">
      <c r="B142" s="20" t="s">
        <v>122</v>
      </c>
      <c r="C142" s="20" t="s">
        <v>123</v>
      </c>
    </row>
    <row r="143" spans="2:3">
      <c r="B143" s="20" t="s">
        <v>168</v>
      </c>
      <c r="C143" s="20" t="s">
        <v>169</v>
      </c>
    </row>
    <row r="144" spans="2:3">
      <c r="B144" s="20" t="s">
        <v>191</v>
      </c>
      <c r="C144" s="20" t="s">
        <v>192</v>
      </c>
    </row>
    <row r="145" spans="2:3" ht="14.3">
      <c r="B145" s="19">
        <f>COUNTA(B141:B144)</f>
        <v>4</v>
      </c>
      <c r="C145" s="19"/>
    </row>
    <row r="146" spans="2:3">
      <c r="B146" s="20"/>
      <c r="C146" s="20"/>
    </row>
    <row r="147" spans="2:3" ht="14.3">
      <c r="B147" s="19" t="s">
        <v>7</v>
      </c>
      <c r="C147" s="19"/>
    </row>
    <row r="148" spans="2:3" ht="14.3">
      <c r="B148" s="19" t="s">
        <v>14</v>
      </c>
      <c r="C148" s="19" t="s">
        <v>15</v>
      </c>
    </row>
    <row r="149" spans="2:3">
      <c r="B149" s="20" t="s">
        <v>99</v>
      </c>
      <c r="C149" s="20" t="s">
        <v>19</v>
      </c>
    </row>
    <row r="150" spans="2:3">
      <c r="B150" s="20" t="s">
        <v>124</v>
      </c>
      <c r="C150" s="20" t="s">
        <v>125</v>
      </c>
    </row>
    <row r="151" spans="2:3">
      <c r="B151" s="20" t="s">
        <v>146</v>
      </c>
      <c r="C151" s="20" t="s">
        <v>147</v>
      </c>
    </row>
    <row r="152" spans="2:3">
      <c r="B152" s="20" t="s">
        <v>170</v>
      </c>
      <c r="C152" s="20" t="s">
        <v>30</v>
      </c>
    </row>
    <row r="153" spans="2:3">
      <c r="B153" s="20" t="s">
        <v>193</v>
      </c>
      <c r="C153" s="20" t="s">
        <v>36</v>
      </c>
    </row>
    <row r="154" spans="2:3">
      <c r="B154" s="20" t="s">
        <v>213</v>
      </c>
      <c r="C154" s="20" t="s">
        <v>41</v>
      </c>
    </row>
    <row r="155" spans="2:3">
      <c r="B155" s="20" t="s">
        <v>232</v>
      </c>
      <c r="C155" s="20" t="s">
        <v>45</v>
      </c>
    </row>
    <row r="156" spans="2:3">
      <c r="B156" s="20" t="s">
        <v>249</v>
      </c>
      <c r="C156" s="20" t="s">
        <v>250</v>
      </c>
    </row>
    <row r="157" spans="2:3">
      <c r="B157" s="20" t="s">
        <v>267</v>
      </c>
      <c r="C157" s="20" t="s">
        <v>268</v>
      </c>
    </row>
    <row r="158" spans="2:3">
      <c r="B158" s="20" t="s">
        <v>281</v>
      </c>
      <c r="C158" s="20" t="s">
        <v>282</v>
      </c>
    </row>
    <row r="159" spans="2:3">
      <c r="B159" s="20" t="s">
        <v>292</v>
      </c>
      <c r="C159" s="20" t="s">
        <v>293</v>
      </c>
    </row>
    <row r="160" spans="2:3">
      <c r="B160" s="20" t="s">
        <v>302</v>
      </c>
      <c r="C160" s="20" t="s">
        <v>303</v>
      </c>
    </row>
    <row r="161" spans="2:3">
      <c r="B161" s="20" t="s">
        <v>312</v>
      </c>
      <c r="C161" s="20" t="s">
        <v>313</v>
      </c>
    </row>
    <row r="162" spans="2:3" ht="14.3">
      <c r="B162" s="19">
        <f>COUNTA(B149:B161)</f>
        <v>13</v>
      </c>
      <c r="C162" s="19"/>
    </row>
    <row r="163" spans="2:3">
      <c r="B163" s="20"/>
      <c r="C163" s="20"/>
    </row>
    <row r="164" spans="2:3" ht="14.3">
      <c r="B164" s="19" t="s">
        <v>8</v>
      </c>
      <c r="C164" s="19"/>
    </row>
    <row r="165" spans="2:3" ht="14.3">
      <c r="B165" s="19" t="s">
        <v>14</v>
      </c>
      <c r="C165" s="19" t="s">
        <v>15</v>
      </c>
    </row>
    <row r="166" spans="2:3">
      <c r="B166" s="20" t="s">
        <v>100</v>
      </c>
      <c r="C166" s="20" t="s">
        <v>101</v>
      </c>
    </row>
    <row r="167" spans="2:3">
      <c r="B167" s="20" t="s">
        <v>126</v>
      </c>
      <c r="C167" s="20" t="s">
        <v>127</v>
      </c>
    </row>
    <row r="168" spans="2:3">
      <c r="B168" s="20" t="s">
        <v>148</v>
      </c>
      <c r="C168" s="20" t="s">
        <v>149</v>
      </c>
    </row>
    <row r="169" spans="2:3">
      <c r="B169" s="20" t="s">
        <v>171</v>
      </c>
      <c r="C169" s="20" t="s">
        <v>172</v>
      </c>
    </row>
    <row r="170" spans="2:3">
      <c r="B170" s="20" t="s">
        <v>194</v>
      </c>
      <c r="C170" s="20" t="s">
        <v>195</v>
      </c>
    </row>
    <row r="171" spans="2:3">
      <c r="B171" s="20" t="s">
        <v>214</v>
      </c>
      <c r="C171" s="20" t="s">
        <v>215</v>
      </c>
    </row>
    <row r="172" spans="2:3">
      <c r="B172" s="20" t="s">
        <v>233</v>
      </c>
      <c r="C172" s="20" t="s">
        <v>234</v>
      </c>
    </row>
    <row r="173" spans="2:3">
      <c r="B173" s="20" t="s">
        <v>251</v>
      </c>
      <c r="C173" s="20" t="s">
        <v>252</v>
      </c>
    </row>
    <row r="174" spans="2:3">
      <c r="B174" s="20" t="s">
        <v>269</v>
      </c>
      <c r="C174" s="20" t="s">
        <v>270</v>
      </c>
    </row>
    <row r="175" spans="2:3" ht="14.3">
      <c r="B175" s="19">
        <f>COUNTA(B166:B174)</f>
        <v>9</v>
      </c>
      <c r="C175" s="19"/>
    </row>
    <row r="176" spans="2:3">
      <c r="B176" s="20"/>
      <c r="C176" s="20"/>
    </row>
    <row r="177" spans="2:3" ht="14.3">
      <c r="B177" s="19" t="s">
        <v>9</v>
      </c>
      <c r="C177" s="19"/>
    </row>
    <row r="178" spans="2:3" ht="14.3">
      <c r="B178" s="19" t="s">
        <v>14</v>
      </c>
      <c r="C178" s="19" t="s">
        <v>15</v>
      </c>
    </row>
    <row r="179" spans="2:3">
      <c r="B179" s="20" t="s">
        <v>102</v>
      </c>
      <c r="C179" s="20" t="s">
        <v>103</v>
      </c>
    </row>
    <row r="180" spans="2:3">
      <c r="B180" s="20" t="s">
        <v>128</v>
      </c>
      <c r="C180" s="20" t="s">
        <v>129</v>
      </c>
    </row>
    <row r="181" spans="2:3">
      <c r="B181" s="20" t="s">
        <v>150</v>
      </c>
      <c r="C181" s="20" t="s">
        <v>151</v>
      </c>
    </row>
    <row r="182" spans="2:3">
      <c r="B182" s="20" t="s">
        <v>173</v>
      </c>
      <c r="C182" s="20" t="s">
        <v>174</v>
      </c>
    </row>
    <row r="183" spans="2:3">
      <c r="B183" s="20" t="s">
        <v>196</v>
      </c>
      <c r="C183" s="20" t="s">
        <v>197</v>
      </c>
    </row>
    <row r="184" spans="2:3">
      <c r="B184" s="20" t="s">
        <v>216</v>
      </c>
      <c r="C184" s="20" t="s">
        <v>217</v>
      </c>
    </row>
    <row r="185" spans="2:3">
      <c r="B185" s="20" t="s">
        <v>235</v>
      </c>
      <c r="C185" s="20" t="s">
        <v>236</v>
      </c>
    </row>
    <row r="186" spans="2:3">
      <c r="B186" s="20" t="s">
        <v>253</v>
      </c>
      <c r="C186" s="20" t="s">
        <v>254</v>
      </c>
    </row>
    <row r="187" spans="2:3">
      <c r="B187" s="20" t="s">
        <v>271</v>
      </c>
      <c r="C187" s="20" t="s">
        <v>272</v>
      </c>
    </row>
    <row r="188" spans="2:3">
      <c r="B188" s="20" t="s">
        <v>283</v>
      </c>
      <c r="C188" s="20" t="s">
        <v>284</v>
      </c>
    </row>
    <row r="189" spans="2:3">
      <c r="B189" s="20" t="s">
        <v>294</v>
      </c>
      <c r="C189" s="20" t="s">
        <v>295</v>
      </c>
    </row>
    <row r="190" spans="2:3">
      <c r="B190" s="20" t="s">
        <v>304</v>
      </c>
      <c r="C190" s="20" t="s">
        <v>25</v>
      </c>
    </row>
    <row r="191" spans="2:3">
      <c r="B191" s="20" t="s">
        <v>314</v>
      </c>
      <c r="C191" s="20" t="s">
        <v>315</v>
      </c>
    </row>
    <row r="192" spans="2:3">
      <c r="B192" s="20" t="s">
        <v>321</v>
      </c>
      <c r="C192" s="20" t="s">
        <v>322</v>
      </c>
    </row>
    <row r="193" spans="2:3" ht="14.3">
      <c r="B193" s="19">
        <f>COUNTA(B179:B192)</f>
        <v>14</v>
      </c>
      <c r="C193" s="19"/>
    </row>
    <row r="194" spans="2:3">
      <c r="B194" s="20"/>
      <c r="C194" s="20"/>
    </row>
    <row r="195" spans="2:3" ht="14.3">
      <c r="B195" s="19" t="s">
        <v>10</v>
      </c>
      <c r="C195" s="19"/>
    </row>
    <row r="196" spans="2:3" ht="14.3">
      <c r="B196" s="19" t="s">
        <v>14</v>
      </c>
      <c r="C196" s="19" t="s">
        <v>15</v>
      </c>
    </row>
    <row r="197" spans="2:3">
      <c r="B197" s="20" t="s">
        <v>104</v>
      </c>
      <c r="C197" s="20" t="s">
        <v>105</v>
      </c>
    </row>
    <row r="198" spans="2:3">
      <c r="B198" s="20" t="s">
        <v>130</v>
      </c>
      <c r="C198" s="20" t="s">
        <v>131</v>
      </c>
    </row>
    <row r="199" spans="2:3">
      <c r="B199" s="20" t="s">
        <v>152</v>
      </c>
      <c r="C199" s="20" t="s">
        <v>153</v>
      </c>
    </row>
    <row r="200" spans="2:3">
      <c r="B200" s="20" t="s">
        <v>175</v>
      </c>
      <c r="C200" s="20" t="s">
        <v>176</v>
      </c>
    </row>
    <row r="201" spans="2:3">
      <c r="B201" s="20" t="s">
        <v>198</v>
      </c>
      <c r="C201" s="20" t="s">
        <v>199</v>
      </c>
    </row>
    <row r="202" spans="2:3">
      <c r="B202" s="20" t="s">
        <v>218</v>
      </c>
      <c r="C202" s="20" t="s">
        <v>219</v>
      </c>
    </row>
    <row r="203" spans="2:3">
      <c r="B203" s="20" t="s">
        <v>237</v>
      </c>
      <c r="C203" s="20" t="s">
        <v>26</v>
      </c>
    </row>
    <row r="204" spans="2:3">
      <c r="B204" s="20" t="s">
        <v>255</v>
      </c>
      <c r="C204" s="20" t="s">
        <v>256</v>
      </c>
    </row>
    <row r="205" spans="2:3">
      <c r="B205" s="20" t="s">
        <v>273</v>
      </c>
      <c r="C205" s="20" t="s">
        <v>31</v>
      </c>
    </row>
    <row r="206" spans="2:3">
      <c r="B206" s="20" t="s">
        <v>285</v>
      </c>
      <c r="C206" s="20" t="s">
        <v>286</v>
      </c>
    </row>
    <row r="207" spans="2:3" ht="14.3">
      <c r="B207" s="19">
        <f>COUNTA(B197:B206)</f>
        <v>10</v>
      </c>
      <c r="C207" s="19"/>
    </row>
    <row r="208" spans="2:3">
      <c r="B208" s="20"/>
      <c r="C208" s="20"/>
    </row>
    <row r="209" spans="2:3" ht="14.3">
      <c r="B209" s="19" t="s">
        <v>11</v>
      </c>
      <c r="C209" s="19"/>
    </row>
    <row r="210" spans="2:3" ht="14.3">
      <c r="B210" s="19" t="s">
        <v>14</v>
      </c>
      <c r="C210" s="19" t="s">
        <v>15</v>
      </c>
    </row>
    <row r="211" spans="2:3">
      <c r="B211" s="20" t="s">
        <v>106</v>
      </c>
      <c r="C211" s="20" t="s">
        <v>20</v>
      </c>
    </row>
    <row r="212" spans="2:3">
      <c r="B212" s="20" t="s">
        <v>132</v>
      </c>
      <c r="C212" s="20" t="s">
        <v>133</v>
      </c>
    </row>
    <row r="213" spans="2:3">
      <c r="B213" s="20" t="s">
        <v>154</v>
      </c>
      <c r="C213" s="20" t="s">
        <v>155</v>
      </c>
    </row>
    <row r="214" spans="2:3">
      <c r="B214" s="20" t="s">
        <v>177</v>
      </c>
      <c r="C214" s="20" t="s">
        <v>178</v>
      </c>
    </row>
    <row r="215" spans="2:3">
      <c r="B215" s="20" t="s">
        <v>200</v>
      </c>
      <c r="C215" s="20" t="s">
        <v>201</v>
      </c>
    </row>
    <row r="216" spans="2:3">
      <c r="B216" s="20" t="s">
        <v>220</v>
      </c>
      <c r="C216" s="20" t="s">
        <v>221</v>
      </c>
    </row>
    <row r="217" spans="2:3">
      <c r="B217" s="20" t="s">
        <v>238</v>
      </c>
      <c r="C217" s="20" t="s">
        <v>239</v>
      </c>
    </row>
    <row r="218" spans="2:3">
      <c r="B218" s="20" t="s">
        <v>257</v>
      </c>
      <c r="C218" s="20" t="s">
        <v>32</v>
      </c>
    </row>
    <row r="219" spans="2:3">
      <c r="B219" s="20" t="s">
        <v>274</v>
      </c>
      <c r="C219" s="20" t="s">
        <v>275</v>
      </c>
    </row>
    <row r="220" spans="2:3">
      <c r="B220" s="20" t="s">
        <v>287</v>
      </c>
      <c r="C220" s="20" t="s">
        <v>288</v>
      </c>
    </row>
    <row r="221" spans="2:3">
      <c r="B221" s="20" t="s">
        <v>297</v>
      </c>
      <c r="C221" s="20" t="s">
        <v>298</v>
      </c>
    </row>
    <row r="222" spans="2:3">
      <c r="B222" s="20" t="s">
        <v>307</v>
      </c>
      <c r="C222" s="20" t="s">
        <v>308</v>
      </c>
    </row>
    <row r="223" spans="2:3">
      <c r="B223" s="20" t="s">
        <v>316</v>
      </c>
      <c r="C223" s="20" t="s">
        <v>317</v>
      </c>
    </row>
    <row r="224" spans="2:3">
      <c r="B224" s="20" t="s">
        <v>323</v>
      </c>
      <c r="C224" s="20" t="s">
        <v>324</v>
      </c>
    </row>
    <row r="225" spans="2:3">
      <c r="B225" s="20" t="s">
        <v>326</v>
      </c>
      <c r="C225" s="20" t="s">
        <v>327</v>
      </c>
    </row>
    <row r="226" spans="2:3">
      <c r="B226" s="20" t="s">
        <v>330</v>
      </c>
      <c r="C226" s="20" t="s">
        <v>46</v>
      </c>
    </row>
    <row r="227" spans="2:3">
      <c r="B227" s="20" t="s">
        <v>258</v>
      </c>
      <c r="C227" s="20" t="s">
        <v>259</v>
      </c>
    </row>
    <row r="228" spans="2:3">
      <c r="B228" s="20" t="s">
        <v>305</v>
      </c>
      <c r="C228" s="20" t="s">
        <v>306</v>
      </c>
    </row>
    <row r="229" spans="2:3">
      <c r="B229" s="20" t="s">
        <v>333</v>
      </c>
      <c r="C229" s="20" t="s">
        <v>334</v>
      </c>
    </row>
    <row r="230" spans="2:3">
      <c r="B230" s="20" t="s">
        <v>337</v>
      </c>
      <c r="C230" s="20" t="s">
        <v>338</v>
      </c>
    </row>
    <row r="231" spans="2:3">
      <c r="B231" s="20" t="s">
        <v>340</v>
      </c>
      <c r="C231" s="20" t="s">
        <v>341</v>
      </c>
    </row>
    <row r="232" spans="2:3">
      <c r="B232" s="20" t="s">
        <v>343</v>
      </c>
      <c r="C232" s="20" t="s">
        <v>344</v>
      </c>
    </row>
    <row r="233" spans="2:3">
      <c r="B233" s="20" t="s">
        <v>346</v>
      </c>
      <c r="C233" s="20" t="s">
        <v>347</v>
      </c>
    </row>
    <row r="234" spans="2:3">
      <c r="B234" s="20" t="s">
        <v>350</v>
      </c>
      <c r="C234" s="20" t="s">
        <v>351</v>
      </c>
    </row>
    <row r="235" spans="2:3">
      <c r="B235" s="20" t="s">
        <v>354</v>
      </c>
      <c r="C235" s="20" t="s">
        <v>355</v>
      </c>
    </row>
    <row r="236" spans="2:3">
      <c r="B236" s="20" t="s">
        <v>357</v>
      </c>
      <c r="C236" s="20" t="s">
        <v>50</v>
      </c>
    </row>
    <row r="237" spans="2:3">
      <c r="B237" s="20" t="s">
        <v>360</v>
      </c>
      <c r="C237" s="20" t="s">
        <v>53</v>
      </c>
    </row>
    <row r="238" spans="2:3">
      <c r="B238" s="20" t="s">
        <v>362</v>
      </c>
      <c r="C238" s="20" t="s">
        <v>363</v>
      </c>
    </row>
    <row r="239" spans="2:3">
      <c r="B239" s="20" t="s">
        <v>365</v>
      </c>
      <c r="C239" s="20" t="s">
        <v>366</v>
      </c>
    </row>
    <row r="240" spans="2:3">
      <c r="B240" s="20" t="s">
        <v>369</v>
      </c>
      <c r="C240" s="20" t="s">
        <v>370</v>
      </c>
    </row>
    <row r="241" spans="2:3">
      <c r="B241" s="20" t="s">
        <v>373</v>
      </c>
      <c r="C241" s="20" t="s">
        <v>79</v>
      </c>
    </row>
    <row r="242" spans="2:3">
      <c r="B242" s="20" t="s">
        <v>376</v>
      </c>
      <c r="C242" s="20" t="s">
        <v>70</v>
      </c>
    </row>
    <row r="243" spans="2:3">
      <c r="B243" s="20" t="s">
        <v>378</v>
      </c>
      <c r="C243" s="20" t="s">
        <v>379</v>
      </c>
    </row>
    <row r="244" spans="2:3">
      <c r="B244" s="20" t="s">
        <v>381</v>
      </c>
      <c r="C244" s="20" t="s">
        <v>382</v>
      </c>
    </row>
    <row r="245" spans="2:3">
      <c r="B245" s="20" t="s">
        <v>384</v>
      </c>
      <c r="C245" s="20" t="s">
        <v>385</v>
      </c>
    </row>
    <row r="246" spans="2:3">
      <c r="B246" s="20" t="s">
        <v>387</v>
      </c>
      <c r="C246" s="20" t="s">
        <v>388</v>
      </c>
    </row>
    <row r="247" spans="2:3">
      <c r="B247" s="20" t="s">
        <v>391</v>
      </c>
      <c r="C247" s="20" t="s">
        <v>392</v>
      </c>
    </row>
    <row r="248" spans="2:3">
      <c r="B248" s="20" t="s">
        <v>395</v>
      </c>
      <c r="C248" s="20" t="s">
        <v>396</v>
      </c>
    </row>
    <row r="249" spans="2:3">
      <c r="B249" s="20" t="s">
        <v>399</v>
      </c>
      <c r="C249" s="20" t="s">
        <v>400</v>
      </c>
    </row>
    <row r="250" spans="2:3">
      <c r="B250" s="20" t="s">
        <v>403</v>
      </c>
      <c r="C250" s="20" t="s">
        <v>404</v>
      </c>
    </row>
    <row r="251" spans="2:3">
      <c r="B251" s="20" t="s">
        <v>407</v>
      </c>
      <c r="C251" s="20" t="s">
        <v>408</v>
      </c>
    </row>
    <row r="252" spans="2:3">
      <c r="B252" s="20" t="s">
        <v>411</v>
      </c>
      <c r="C252" s="20" t="s">
        <v>412</v>
      </c>
    </row>
    <row r="253" spans="2:3">
      <c r="B253" s="20" t="s">
        <v>415</v>
      </c>
      <c r="C253" s="20" t="s">
        <v>416</v>
      </c>
    </row>
    <row r="254" spans="2:3">
      <c r="B254" s="20" t="s">
        <v>419</v>
      </c>
      <c r="C254" s="20" t="s">
        <v>61</v>
      </c>
    </row>
    <row r="255" spans="2:3">
      <c r="B255" s="20" t="s">
        <v>422</v>
      </c>
      <c r="C255" s="20" t="s">
        <v>423</v>
      </c>
    </row>
    <row r="256" spans="2:3">
      <c r="B256" s="20" t="s">
        <v>426</v>
      </c>
      <c r="C256" s="20" t="s">
        <v>59</v>
      </c>
    </row>
    <row r="257" spans="2:3">
      <c r="B257" s="20" t="s">
        <v>429</v>
      </c>
      <c r="C257" s="20" t="s">
        <v>64</v>
      </c>
    </row>
    <row r="258" spans="2:3">
      <c r="B258" s="20" t="s">
        <v>431</v>
      </c>
      <c r="C258" s="20" t="s">
        <v>65</v>
      </c>
    </row>
    <row r="259" spans="2:3">
      <c r="B259" s="20" t="s">
        <v>434</v>
      </c>
      <c r="C259" s="20" t="s">
        <v>435</v>
      </c>
    </row>
    <row r="260" spans="2:3">
      <c r="B260" s="20" t="s">
        <v>437</v>
      </c>
      <c r="C260" s="20" t="s">
        <v>438</v>
      </c>
    </row>
    <row r="261" spans="2:3">
      <c r="B261" s="20" t="s">
        <v>441</v>
      </c>
      <c r="C261" s="20" t="s">
        <v>68</v>
      </c>
    </row>
    <row r="262" spans="2:3">
      <c r="B262" s="20" t="s">
        <v>444</v>
      </c>
      <c r="C262" s="20" t="s">
        <v>53</v>
      </c>
    </row>
    <row r="263" spans="2:3">
      <c r="B263" s="20" t="s">
        <v>446</v>
      </c>
      <c r="C263" s="20" t="s">
        <v>447</v>
      </c>
    </row>
    <row r="264" spans="2:3">
      <c r="B264" s="20" t="s">
        <v>450</v>
      </c>
      <c r="C264" s="20" t="s">
        <v>70</v>
      </c>
    </row>
    <row r="265" spans="2:3">
      <c r="B265" s="20" t="s">
        <v>453</v>
      </c>
      <c r="C265" s="20" t="s">
        <v>56</v>
      </c>
    </row>
    <row r="266" spans="2:3">
      <c r="B266" s="20" t="s">
        <v>456</v>
      </c>
      <c r="C266" s="20" t="s">
        <v>73</v>
      </c>
    </row>
    <row r="267" spans="2:3">
      <c r="B267" s="20" t="s">
        <v>459</v>
      </c>
      <c r="C267" s="20" t="s">
        <v>460</v>
      </c>
    </row>
    <row r="268" spans="2:3">
      <c r="B268" s="20" t="s">
        <v>463</v>
      </c>
      <c r="C268" s="20" t="s">
        <v>464</v>
      </c>
    </row>
    <row r="269" spans="2:3">
      <c r="B269" s="20" t="s">
        <v>467</v>
      </c>
      <c r="C269" s="20" t="s">
        <v>468</v>
      </c>
    </row>
    <row r="270" spans="2:3">
      <c r="B270" s="20" t="s">
        <v>471</v>
      </c>
      <c r="C270" s="20" t="s">
        <v>472</v>
      </c>
    </row>
    <row r="271" spans="2:3">
      <c r="B271" s="20" t="s">
        <v>475</v>
      </c>
      <c r="C271" s="20" t="s">
        <v>76</v>
      </c>
    </row>
    <row r="272" spans="2:3">
      <c r="B272" s="20" t="s">
        <v>477</v>
      </c>
      <c r="C272" s="20" t="s">
        <v>478</v>
      </c>
    </row>
    <row r="273" spans="2:3">
      <c r="B273" s="20" t="s">
        <v>480</v>
      </c>
      <c r="C273" s="20" t="s">
        <v>78</v>
      </c>
    </row>
    <row r="274" spans="2:3">
      <c r="B274" s="20" t="s">
        <v>482</v>
      </c>
      <c r="C274" s="20" t="s">
        <v>79</v>
      </c>
    </row>
    <row r="275" spans="2:3">
      <c r="B275" s="20" t="s">
        <v>136</v>
      </c>
      <c r="C275" s="20" t="s">
        <v>137</v>
      </c>
    </row>
    <row r="276" spans="2:3">
      <c r="B276" s="20" t="s">
        <v>296</v>
      </c>
      <c r="C276" s="20" t="s">
        <v>37</v>
      </c>
    </row>
    <row r="277" spans="2:3" ht="14.3">
      <c r="B277" s="19">
        <f>COUNTA(B211:B276)-6</f>
        <v>60</v>
      </c>
      <c r="C277" s="19"/>
    </row>
    <row r="278" spans="2:3">
      <c r="B278" s="20"/>
      <c r="C278" s="20"/>
    </row>
    <row r="279" spans="2:3" ht="14.3">
      <c r="B279" s="19" t="s">
        <v>12</v>
      </c>
      <c r="C279" s="19"/>
    </row>
    <row r="280" spans="2:3" ht="14.3">
      <c r="B280" s="19" t="s">
        <v>14</v>
      </c>
      <c r="C280" s="19" t="s">
        <v>15</v>
      </c>
    </row>
    <row r="281" spans="2:3">
      <c r="B281" s="20" t="s">
        <v>107</v>
      </c>
      <c r="C281" s="20" t="s">
        <v>108</v>
      </c>
    </row>
    <row r="282" spans="2:3">
      <c r="B282" s="20" t="s">
        <v>134</v>
      </c>
      <c r="C282" s="20" t="s">
        <v>135</v>
      </c>
    </row>
    <row r="283" spans="2:3">
      <c r="B283" s="20" t="s">
        <v>156</v>
      </c>
      <c r="C283" s="20" t="s">
        <v>157</v>
      </c>
    </row>
    <row r="284" spans="2:3">
      <c r="B284" s="20" t="s">
        <v>179</v>
      </c>
      <c r="C284" s="20" t="s">
        <v>180</v>
      </c>
    </row>
    <row r="285" spans="2:3">
      <c r="B285" s="20" t="s">
        <v>202</v>
      </c>
      <c r="C285" s="20" t="s">
        <v>203</v>
      </c>
    </row>
    <row r="286" spans="2:3">
      <c r="B286" s="20" t="s">
        <v>222</v>
      </c>
      <c r="C286" s="20" t="s">
        <v>223</v>
      </c>
    </row>
    <row r="287" spans="2:3">
      <c r="B287" s="20" t="s">
        <v>240</v>
      </c>
      <c r="C287" s="20" t="s">
        <v>241</v>
      </c>
    </row>
    <row r="288" spans="2:3" ht="14.3">
      <c r="B288" s="19">
        <f>COUNTA(B281:B287)</f>
        <v>7</v>
      </c>
      <c r="C288" s="19"/>
    </row>
    <row r="289" spans="2:3">
      <c r="B289" s="20"/>
      <c r="C289" s="20"/>
    </row>
    <row r="290" spans="2:3" ht="14.3">
      <c r="B290" s="19" t="s">
        <v>13</v>
      </c>
      <c r="C290" s="19"/>
    </row>
    <row r="291" spans="2:3" ht="14.3">
      <c r="B291" s="19" t="s">
        <v>14</v>
      </c>
      <c r="C291" s="19" t="s">
        <v>15</v>
      </c>
    </row>
    <row r="292" spans="2:3">
      <c r="B292" s="20" t="s">
        <v>109</v>
      </c>
      <c r="C292" s="20" t="s">
        <v>110</v>
      </c>
    </row>
    <row r="293" spans="2:3">
      <c r="B293" s="20" t="s">
        <v>158</v>
      </c>
      <c r="C293" s="20" t="s">
        <v>159</v>
      </c>
    </row>
    <row r="294" spans="2:3">
      <c r="B294" s="20" t="s">
        <v>181</v>
      </c>
      <c r="C294" s="20" t="s">
        <v>182</v>
      </c>
    </row>
    <row r="295" spans="2:3">
      <c r="B295" s="20" t="s">
        <v>204</v>
      </c>
      <c r="C295" s="20" t="s">
        <v>33</v>
      </c>
    </row>
    <row r="296" spans="2:3">
      <c r="B296" s="20" t="s">
        <v>224</v>
      </c>
      <c r="C296" s="20" t="s">
        <v>38</v>
      </c>
    </row>
    <row r="297" spans="2:3">
      <c r="B297" s="20" t="s">
        <v>242</v>
      </c>
      <c r="C297" s="20" t="s">
        <v>42</v>
      </c>
    </row>
    <row r="298" spans="2:3" ht="13.6">
      <c r="B298" s="22">
        <f>COUNTA(B292:B297)</f>
        <v>6</v>
      </c>
    </row>
    <row r="301" spans="2:3">
      <c r="B301">
        <f>SUM(B4:B298)</f>
        <v>234</v>
      </c>
    </row>
  </sheetData>
  <sheetProtection algorithmName="SHA-512" hashValue="ABBpxGP5hmOliYeZHE4YUCUqqKqlGI25F5mR70ponKEonaatLVvWQsmHb+mUSOgYz78iWC9Si6pBeGiq83iIHQ==" saltValue="0QAiM7dl3c10osc9nhwRe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ABOUT</vt:lpstr>
      <vt:lpstr>INFO</vt:lpstr>
      <vt:lpstr>Macro industries</vt:lpstr>
      <vt:lpstr>Aggregation scheme D</vt:lpstr>
      <vt:lpstr>Aggreg. scheme D column</vt:lpstr>
      <vt:lpstr>INFO!Start1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Eloise Edom</dc:creator>
  <cp:lastModifiedBy>Eloise Edom</cp:lastModifiedBy>
  <dcterms:created xsi:type="dcterms:W3CDTF">2021-05-26T15:24:57Z</dcterms:created>
  <dcterms:modified xsi:type="dcterms:W3CDTF">2021-10-22T15:02:18Z</dcterms:modified>
</cp:coreProperties>
</file>